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VARIE\ADEMPIMENTI ANTICORRUZIONE  TRASPARENZA\CONAMI\25.05.22 IMMOBILI\"/>
    </mc:Choice>
  </mc:AlternateContent>
  <xr:revisionPtr revIDLastSave="0" documentId="13_ncr:1_{AEBE45AC-2C6A-46F4-B540-7B77972373D4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CON.AMI IMMOBILI TRASP.2020 tem" sheetId="68" state="hidden" r:id="rId1"/>
    <sheet name=" 2024" sheetId="70" r:id="rId2"/>
  </sheets>
  <definedNames>
    <definedName name="_xlnm._FilterDatabase" localSheetId="0" hidden="1">'CON.AMI IMMOBILI TRASP.2020 tem'!$A$1:$L$748</definedName>
    <definedName name="_xlnm.Print_Area" localSheetId="1">' 2024'!$A$1:$H$176</definedName>
    <definedName name="_xlnm.Print_Area" localSheetId="0">'CON.AMI IMMOBILI TRASP.2020 tem'!$D$1:$M$101</definedName>
    <definedName name="_xlnm.Print_Titles" localSheetId="1">' 2024'!$1:$1</definedName>
    <definedName name="_xlnm.Print_Titles" localSheetId="0">'CON.AMI IMMOBILI TRASP.2020 tem'!$1:$1</definedName>
  </definedNames>
  <calcPr calcId="191029"/>
</workbook>
</file>

<file path=xl/calcChain.xml><?xml version="1.0" encoding="utf-8"?>
<calcChain xmlns="http://schemas.openxmlformats.org/spreadsheetml/2006/main">
  <c r="M83" i="68" l="1"/>
  <c r="M101" i="68" s="1"/>
  <c r="M64" i="68"/>
  <c r="M52" i="68"/>
  <c r="M37" i="68"/>
</calcChain>
</file>

<file path=xl/sharedStrings.xml><?xml version="1.0" encoding="utf-8"?>
<sst xmlns="http://schemas.openxmlformats.org/spreadsheetml/2006/main" count="1377" uniqueCount="155">
  <si>
    <t>Via Rineggio, 22</t>
  </si>
  <si>
    <t>F/2</t>
  </si>
  <si>
    <t>UBICAZIONE</t>
  </si>
  <si>
    <t>A/4</t>
  </si>
  <si>
    <t>C/1</t>
  </si>
  <si>
    <t>Via Tiro a Segno</t>
  </si>
  <si>
    <t>D/1</t>
  </si>
  <si>
    <t>Via Graziadei</t>
  </si>
  <si>
    <t>Via Aspromonte</t>
  </si>
  <si>
    <t>E/9</t>
  </si>
  <si>
    <t>Via Tombe, 6</t>
  </si>
  <si>
    <t>PARCHEGGIO VIA TIRO A SEGNO</t>
  </si>
  <si>
    <t>TITOLO</t>
  </si>
  <si>
    <t>C/2</t>
  </si>
  <si>
    <t>D/8</t>
  </si>
  <si>
    <t>C/6</t>
  </si>
  <si>
    <t>Via Belli</t>
  </si>
  <si>
    <t>Piazzale Michelangelo, 9</t>
  </si>
  <si>
    <t>Piazzale Michelangelo, 8</t>
  </si>
  <si>
    <t>563B</t>
  </si>
  <si>
    <t>PARCHEGGIO GRAZIADEI</t>
  </si>
  <si>
    <t>PARCHEGGIO ASPROMONTE</t>
  </si>
  <si>
    <t>Via Rossini, 29</t>
  </si>
  <si>
    <t>Via Tombe</t>
  </si>
  <si>
    <t>A/3</t>
  </si>
  <si>
    <t>Via Costituzione, 2</t>
  </si>
  <si>
    <t>SUB</t>
  </si>
  <si>
    <t>Via Selice 84/A</t>
  </si>
  <si>
    <t>Via Selice 84/D</t>
  </si>
  <si>
    <t>Via Selice 84</t>
  </si>
  <si>
    <t>Via Galvani, 27</t>
  </si>
  <si>
    <t>Piazzale Michelangelo, 3</t>
  </si>
  <si>
    <t>CAT,</t>
  </si>
  <si>
    <t>Via Baruzzi, 11</t>
  </si>
  <si>
    <t>B</t>
  </si>
  <si>
    <t>C</t>
  </si>
  <si>
    <t>FARMACIA DELL'OSPEDALE</t>
  </si>
  <si>
    <t>FARMACIA MICHELANGELO</t>
  </si>
  <si>
    <t>POS.</t>
  </si>
  <si>
    <t>POS. Aggiuntive</t>
  </si>
  <si>
    <t>FOGLIO</t>
  </si>
  <si>
    <t>MAPPALE</t>
  </si>
  <si>
    <t>Vicolo Inferno, 2</t>
  </si>
  <si>
    <t>Via Emilia, 95</t>
  </si>
  <si>
    <t>A/10</t>
  </si>
  <si>
    <t>PARCHEGGIO MERC. ORTOFRUTTICOLO</t>
  </si>
  <si>
    <t>Viale Zappi, 1/A - 3</t>
  </si>
  <si>
    <t>FARMACIA CAVOUR</t>
  </si>
  <si>
    <t>Via Cavour, 1/A</t>
  </si>
  <si>
    <t>Viale Marconi, 30/6</t>
  </si>
  <si>
    <t>Via Golfieri, 27</t>
  </si>
  <si>
    <t>A/2</t>
  </si>
  <si>
    <t>Via Selice 84/B</t>
  </si>
  <si>
    <t>Via T. Baruzzi, 5/E</t>
  </si>
  <si>
    <t>COMUNE</t>
  </si>
  <si>
    <t>IMOLA</t>
  </si>
  <si>
    <t>BORGO TOSSIGNANO</t>
  </si>
  <si>
    <t>FAENZA</t>
  </si>
  <si>
    <t>MASSA LOMBARDA</t>
  </si>
  <si>
    <t>RIOLO TERME</t>
  </si>
  <si>
    <t>CONTRATTO</t>
  </si>
  <si>
    <t>Contratto di locazione</t>
  </si>
  <si>
    <t>Contratto di comodato gratuito</t>
  </si>
  <si>
    <t>F/1</t>
  </si>
  <si>
    <t>Nessuno</t>
  </si>
  <si>
    <t>Immobili facenti parte di compendio inerente a contratto di affitto di ramo d'azienda</t>
  </si>
  <si>
    <t xml:space="preserve">Contratto di comodato d'uso </t>
  </si>
  <si>
    <t>LOCALI VICOLO INFERNO</t>
  </si>
  <si>
    <t>LOCALI PIAZZALE MICHELANGELO</t>
  </si>
  <si>
    <t>SEDE VIA MENTANA</t>
  </si>
  <si>
    <t>IMMOBILE BACINI RINEGGIO "CA' PITERA"</t>
  </si>
  <si>
    <t>IMMOBILE "EX SEDE MASSA"</t>
  </si>
  <si>
    <t>IMMOBILE "EX  BECCHERUCCI"</t>
  </si>
  <si>
    <t>IMMOBILE "EX CASA VEGGI" NUOVA</t>
  </si>
  <si>
    <t>IMMOBILE "EX CASA VEGGI" VECCHIA</t>
  </si>
  <si>
    <t xml:space="preserve">Concessione </t>
  </si>
  <si>
    <t>Nota: il presente elenco non comprende il patrimonio infrastrutturale e impiantistico  affidato con contratti di affitto di ramo d'azienda/concessione</t>
  </si>
  <si>
    <t>Via Imola, 78</t>
  </si>
  <si>
    <t xml:space="preserve">Convenzione per concessione d'uso </t>
  </si>
  <si>
    <t>Contratto di locazione non abitativa</t>
  </si>
  <si>
    <t>TORRE DEKRA PIANO INTERRATO</t>
  </si>
  <si>
    <t>D/6</t>
  </si>
  <si>
    <t>TORRE DEKRA PIANO TERRA</t>
  </si>
  <si>
    <t>TORRE DEKRA PIANO 1</t>
  </si>
  <si>
    <t>TORRE DEKRA PIANO 2</t>
  </si>
  <si>
    <t>TORRE DEKRA PIANO 3</t>
  </si>
  <si>
    <t>TORRE DEKRA PIANO 4</t>
  </si>
  <si>
    <t>TORRE DEKRA PIANO 5</t>
  </si>
  <si>
    <t>TORRE DEKRA PIANO 6</t>
  </si>
  <si>
    <t>MUSEO</t>
  </si>
  <si>
    <t>B/6</t>
  </si>
  <si>
    <t>RISTORANTE TRIBUNA CENTRALE</t>
  </si>
  <si>
    <t>DEPOSITI SOTTOTRIBUNA</t>
  </si>
  <si>
    <t>IMMOBILE</t>
  </si>
  <si>
    <t>UFFICI VIA BARUZZI 11</t>
  </si>
  <si>
    <t>IMMOBILI CONCESSI IN AFFITTO RAMO D'AZIENDA: (i seguenti immobili vengono indicati in quanto non legati a impianti e servizi a rete)</t>
  </si>
  <si>
    <t>Viale Marconi, 7</t>
  </si>
  <si>
    <t>FARMACIA DELLA STAZIONE</t>
  </si>
  <si>
    <t>Piazza A. Senna, 4</t>
  </si>
  <si>
    <t>Via Malsicura</t>
  </si>
  <si>
    <t>Via Malsicura, 1</t>
  </si>
  <si>
    <t>Piazza A. Senna, 2</t>
  </si>
  <si>
    <t>LOCALI VIA BARUZZI 5E</t>
  </si>
  <si>
    <t>POSTO AUTO VIA BARUZZI 5E</t>
  </si>
  <si>
    <t>Viale Macchiavelli 43</t>
  </si>
  <si>
    <t>Via Mentana, 10</t>
  </si>
  <si>
    <t>C1</t>
  </si>
  <si>
    <t>PADDOCK 3</t>
  </si>
  <si>
    <t>Via San Giovanni Bosco, 1</t>
  </si>
  <si>
    <t>Contratto di concessione</t>
  </si>
  <si>
    <t>Proprietà</t>
  </si>
  <si>
    <t>Via della Senarina, 1/A</t>
  </si>
  <si>
    <t xml:space="preserve">IMMOBILE V.LE MARCONI </t>
  </si>
  <si>
    <t>LOCALI VIA BARUZZI 5F</t>
  </si>
  <si>
    <t>Via San Giovanni Bosco, 3</t>
  </si>
  <si>
    <t>B/5</t>
  </si>
  <si>
    <t>Via T. Baruzzi, 5/F</t>
  </si>
  <si>
    <t>F/4</t>
  </si>
  <si>
    <t xml:space="preserve">PORZIONE EX SALESIANI </t>
  </si>
  <si>
    <t>PORZIONE EX SALESIANI</t>
  </si>
  <si>
    <t>HUB UFFICI</t>
  </si>
  <si>
    <t>HUB RISTORANTE</t>
  </si>
  <si>
    <t>HUB NEGOZIO</t>
  </si>
  <si>
    <t xml:space="preserve">HUB NEGOZIO </t>
  </si>
  <si>
    <t>FARMACIA ROSSINI</t>
  </si>
  <si>
    <t>LOCALI "CENTRO MARCONI"</t>
  </si>
  <si>
    <t>RIMESSA FARMACIA DELLA STAZIONE</t>
  </si>
  <si>
    <t>Via della Senarina, 3</t>
  </si>
  <si>
    <t>CANONE ANNUO PERCEPITO</t>
  </si>
  <si>
    <t>N. 2 Contratti di locazione non abitativa</t>
  </si>
  <si>
    <t>N. 2 Contratti di locazione</t>
  </si>
  <si>
    <t xml:space="preserve">N. 2 contratti di locazione </t>
  </si>
  <si>
    <t>SUBTOTALE</t>
  </si>
  <si>
    <t>TOTALE CANONI RELATIVI AI CONTRATTI INDICATI IN TABELLA NEL CORSO DEL 2020 COME INDICATI IN BILANCIO - TOTALE EURO</t>
  </si>
  <si>
    <t>VIA PATARINI + EX IMOLASCALO</t>
  </si>
  <si>
    <t>Via Patarini</t>
  </si>
  <si>
    <t>A/6</t>
  </si>
  <si>
    <t>Via Laguna, 1</t>
  </si>
  <si>
    <t>B/4</t>
  </si>
  <si>
    <t>Via Galvani, 29</t>
  </si>
  <si>
    <t>Via Venturini, 4</t>
  </si>
  <si>
    <t>B/2</t>
  </si>
  <si>
    <t>P.le Vittime Lager Nazisti, 5</t>
  </si>
  <si>
    <t>D/3</t>
  </si>
  <si>
    <t>Vicolo Saldona, 7</t>
  </si>
  <si>
    <t>CASA TOSA</t>
  </si>
  <si>
    <t>Via J. F. Kennedy, 12</t>
  </si>
  <si>
    <t>Via J. F. Kennedy, 13</t>
  </si>
  <si>
    <t>Via J. F. Kennedy, 14</t>
  </si>
  <si>
    <t>Via J. F. Kennedy, 15</t>
  </si>
  <si>
    <t>Via J. F. Kennedy, 16</t>
  </si>
  <si>
    <t>Via J. F. Kennedy, 17</t>
  </si>
  <si>
    <t>CAT.</t>
  </si>
  <si>
    <t>COMPLESSO OSSERVANZA</t>
  </si>
  <si>
    <t>Via Nardozzi,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</si>
</sst>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wrapText="1"/>
    </xf>
    <xf numFmtId="0" fontId="2" fillId="0" borderId="35" xfId="0" applyFont="1" applyBorder="1" applyAlignment="1">
      <alignment horizontal="left" wrapText="1"/>
    </xf>
    <xf numFmtId="0" fontId="1" fillId="0" borderId="35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0" fontId="1" fillId="0" borderId="3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0" fontId="1" fillId="0" borderId="37" xfId="0" applyFont="1" applyBorder="1" applyAlignment="1">
      <alignment horizontal="left" wrapText="1"/>
    </xf>
    <xf numFmtId="0" fontId="2" fillId="0" borderId="38" xfId="0" applyFont="1" applyBorder="1" applyAlignment="1">
      <alignment wrapText="1"/>
    </xf>
    <xf numFmtId="0" fontId="2" fillId="0" borderId="39" xfId="0" applyFont="1" applyBorder="1" applyAlignment="1">
      <alignment horizontal="left" wrapText="1"/>
    </xf>
    <xf numFmtId="0" fontId="1" fillId="0" borderId="39" xfId="0" applyFont="1" applyBorder="1" applyAlignment="1">
      <alignment horizontal="center"/>
    </xf>
    <xf numFmtId="0" fontId="1" fillId="0" borderId="39" xfId="0" applyFont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0" borderId="40" xfId="0" applyFont="1" applyBorder="1" applyAlignment="1">
      <alignment horizontal="left" wrapText="1"/>
    </xf>
    <xf numFmtId="0" fontId="1" fillId="0" borderId="40" xfId="0" applyFont="1" applyBorder="1" applyAlignment="1">
      <alignment horizontal="center"/>
    </xf>
    <xf numFmtId="0" fontId="1" fillId="0" borderId="40" xfId="0" applyFont="1" applyBorder="1" applyAlignment="1">
      <alignment horizontal="center" wrapText="1"/>
    </xf>
    <xf numFmtId="0" fontId="1" fillId="0" borderId="4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34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4" fontId="1" fillId="0" borderId="37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37" xfId="0" applyFont="1" applyBorder="1" applyAlignment="1">
      <alignment horizontal="center" wrapText="1"/>
    </xf>
    <xf numFmtId="0" fontId="5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1" xfId="0" applyFont="1" applyBorder="1" applyAlignment="1">
      <alignment horizontal="left" wrapText="1"/>
    </xf>
    <xf numFmtId="0" fontId="2" fillId="0" borderId="34" xfId="0" applyFont="1" applyBorder="1" applyAlignment="1">
      <alignment horizontal="left"/>
    </xf>
    <xf numFmtId="0" fontId="1" fillId="0" borderId="35" xfId="0" applyFont="1" applyBorder="1"/>
    <xf numFmtId="0" fontId="1" fillId="0" borderId="39" xfId="0" applyFont="1" applyBorder="1"/>
    <xf numFmtId="0" fontId="2" fillId="0" borderId="36" xfId="0" applyFont="1" applyBorder="1"/>
    <xf numFmtId="0" fontId="1" fillId="0" borderId="37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38" xfId="0" applyFont="1" applyBorder="1"/>
    <xf numFmtId="0" fontId="1" fillId="0" borderId="39" xfId="0" applyFont="1" applyBorder="1" applyAlignment="1">
      <alignment horizontal="left"/>
    </xf>
    <xf numFmtId="0" fontId="2" fillId="0" borderId="34" xfId="0" applyFont="1" applyBorder="1"/>
    <xf numFmtId="0" fontId="2" fillId="0" borderId="35" xfId="0" applyFont="1" applyBorder="1"/>
    <xf numFmtId="0" fontId="2" fillId="0" borderId="37" xfId="0" applyFont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wrapText="1"/>
    </xf>
    <xf numFmtId="0" fontId="2" fillId="0" borderId="43" xfId="0" applyFont="1" applyBorder="1"/>
    <xf numFmtId="0" fontId="2" fillId="0" borderId="42" xfId="0" applyFont="1" applyBorder="1"/>
    <xf numFmtId="0" fontId="1" fillId="0" borderId="4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2" fillId="0" borderId="45" xfId="0" applyFont="1" applyBorder="1"/>
    <xf numFmtId="0" fontId="2" fillId="0" borderId="44" xfId="0" applyFont="1" applyBorder="1" applyAlignment="1">
      <alignment horizontal="left" wrapText="1"/>
    </xf>
    <xf numFmtId="0" fontId="1" fillId="0" borderId="44" xfId="0" applyFont="1" applyBorder="1" applyAlignment="1">
      <alignment horizontal="center" wrapText="1"/>
    </xf>
    <xf numFmtId="0" fontId="1" fillId="0" borderId="44" xfId="0" applyFont="1" applyBorder="1" applyAlignment="1">
      <alignment horizontal="left"/>
    </xf>
    <xf numFmtId="0" fontId="1" fillId="0" borderId="44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0" xfId="0" applyFont="1"/>
    <xf numFmtId="0" fontId="2" fillId="0" borderId="43" xfId="0" applyFont="1" applyBorder="1" applyAlignment="1">
      <alignment horizontal="left"/>
    </xf>
    <xf numFmtId="0" fontId="2" fillId="0" borderId="42" xfId="0" applyFont="1" applyBorder="1" applyAlignment="1">
      <alignment horizontal="left" wrapText="1"/>
    </xf>
    <xf numFmtId="0" fontId="1" fillId="0" borderId="42" xfId="0" applyFont="1" applyBorder="1"/>
    <xf numFmtId="0" fontId="2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/>
    <xf numFmtId="0" fontId="2" fillId="0" borderId="45" xfId="0" applyFont="1" applyBorder="1" applyAlignment="1">
      <alignment horizontal="left" wrapText="1"/>
    </xf>
    <xf numFmtId="0" fontId="2" fillId="0" borderId="8" xfId="0" applyFont="1" applyBorder="1"/>
    <xf numFmtId="0" fontId="1" fillId="0" borderId="8" xfId="0" applyFont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0" fontId="1" fillId="0" borderId="10" xfId="0" applyFont="1" applyBorder="1" applyAlignment="1">
      <alignment vertical="center" wrapText="1"/>
    </xf>
    <xf numFmtId="0" fontId="2" fillId="0" borderId="11" xfId="0" applyFont="1" applyBorder="1"/>
    <xf numFmtId="0" fontId="2" fillId="0" borderId="46" xfId="0" applyFont="1" applyBorder="1" applyAlignment="1">
      <alignment horizontal="left" wrapText="1"/>
    </xf>
    <xf numFmtId="0" fontId="2" fillId="0" borderId="47" xfId="0" applyFont="1" applyBorder="1" applyAlignment="1">
      <alignment horizontal="left" wrapText="1"/>
    </xf>
    <xf numFmtId="0" fontId="1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left" wrapText="1"/>
    </xf>
    <xf numFmtId="0" fontId="2" fillId="0" borderId="49" xfId="0" applyFont="1" applyBorder="1" applyAlignment="1">
      <alignment horizontal="left" wrapText="1"/>
    </xf>
    <xf numFmtId="0" fontId="1" fillId="0" borderId="49" xfId="0" applyFont="1" applyBorder="1" applyAlignment="1">
      <alignment horizontal="center"/>
    </xf>
    <xf numFmtId="0" fontId="1" fillId="0" borderId="49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0" fontId="2" fillId="0" borderId="51" xfId="0" applyFont="1" applyBorder="1" applyAlignment="1">
      <alignment horizontal="left" wrapText="1"/>
    </xf>
    <xf numFmtId="0" fontId="1" fillId="0" borderId="51" xfId="0" applyFont="1" applyBorder="1" applyAlignment="1">
      <alignment horizontal="center"/>
    </xf>
    <xf numFmtId="0" fontId="1" fillId="0" borderId="51" xfId="0" applyFont="1" applyBorder="1" applyAlignment="1">
      <alignment horizontal="left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 textRotation="90" wrapText="1"/>
    </xf>
    <xf numFmtId="3" fontId="2" fillId="0" borderId="5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wrapText="1"/>
    </xf>
    <xf numFmtId="0" fontId="1" fillId="0" borderId="59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1" fillId="0" borderId="63" xfId="0" applyFont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3" borderId="19" xfId="0" applyNumberFormat="1" applyFont="1" applyFill="1" applyBorder="1"/>
    <xf numFmtId="164" fontId="1" fillId="3" borderId="20" xfId="0" applyNumberFormat="1" applyFont="1" applyFill="1" applyBorder="1"/>
    <xf numFmtId="164" fontId="1" fillId="3" borderId="21" xfId="0" applyNumberFormat="1" applyFont="1" applyFill="1" applyBorder="1"/>
    <xf numFmtId="0" fontId="1" fillId="0" borderId="65" xfId="0" applyFont="1" applyBorder="1" applyAlignment="1">
      <alignment horizontal="center" wrapText="1"/>
    </xf>
    <xf numFmtId="164" fontId="1" fillId="3" borderId="8" xfId="0" applyNumberFormat="1" applyFont="1" applyFill="1" applyBorder="1"/>
    <xf numFmtId="164" fontId="1" fillId="3" borderId="8" xfId="0" applyNumberFormat="1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/>
    </xf>
    <xf numFmtId="164" fontId="1" fillId="4" borderId="20" xfId="0" applyNumberFormat="1" applyFont="1" applyFill="1" applyBorder="1"/>
    <xf numFmtId="0" fontId="2" fillId="0" borderId="22" xfId="0" applyFont="1" applyBorder="1"/>
    <xf numFmtId="0" fontId="2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horizont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 wrapText="1"/>
    </xf>
    <xf numFmtId="164" fontId="2" fillId="3" borderId="21" xfId="0" applyNumberFormat="1" applyFont="1" applyFill="1" applyBorder="1"/>
    <xf numFmtId="164" fontId="1" fillId="0" borderId="0" xfId="0" applyNumberFormat="1" applyFont="1"/>
    <xf numFmtId="0" fontId="7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wrapText="1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/>
    <xf numFmtId="0" fontId="2" fillId="3" borderId="17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center" wrapText="1"/>
    </xf>
    <xf numFmtId="164" fontId="2" fillId="3" borderId="25" xfId="0" applyNumberFormat="1" applyFont="1" applyFill="1" applyBorder="1"/>
    <xf numFmtId="0" fontId="2" fillId="0" borderId="72" xfId="0" applyFont="1" applyBorder="1" applyAlignment="1">
      <alignment horizontal="left" wrapText="1"/>
    </xf>
    <xf numFmtId="0" fontId="2" fillId="0" borderId="73" xfId="0" applyFont="1" applyBorder="1" applyAlignment="1">
      <alignment horizontal="left" wrapText="1"/>
    </xf>
    <xf numFmtId="0" fontId="1" fillId="0" borderId="73" xfId="0" applyFont="1" applyBorder="1" applyAlignment="1">
      <alignment horizontal="center"/>
    </xf>
    <xf numFmtId="0" fontId="1" fillId="0" borderId="73" xfId="0" applyFont="1" applyBorder="1" applyAlignment="1">
      <alignment horizontal="left" wrapText="1"/>
    </xf>
    <xf numFmtId="0" fontId="1" fillId="0" borderId="73" xfId="0" applyFont="1" applyBorder="1" applyAlignment="1">
      <alignment horizontal="center" wrapText="1"/>
    </xf>
    <xf numFmtId="0" fontId="2" fillId="0" borderId="74" xfId="0" applyFont="1" applyBorder="1" applyAlignment="1">
      <alignment horizontal="left" wrapText="1"/>
    </xf>
    <xf numFmtId="0" fontId="2" fillId="0" borderId="75" xfId="0" applyFont="1" applyBorder="1" applyAlignment="1">
      <alignment horizontal="left" wrapText="1"/>
    </xf>
    <xf numFmtId="0" fontId="1" fillId="0" borderId="75" xfId="0" applyFont="1" applyBorder="1" applyAlignment="1">
      <alignment horizontal="center"/>
    </xf>
    <xf numFmtId="0" fontId="1" fillId="0" borderId="75" xfId="0" applyFont="1" applyBorder="1" applyAlignment="1">
      <alignment horizontal="left" wrapText="1"/>
    </xf>
    <xf numFmtId="0" fontId="1" fillId="0" borderId="75" xfId="0" applyFont="1" applyBorder="1" applyAlignment="1">
      <alignment horizontal="center" wrapText="1"/>
    </xf>
    <xf numFmtId="0" fontId="2" fillId="0" borderId="76" xfId="0" applyFont="1" applyBorder="1" applyAlignment="1">
      <alignment horizontal="left" wrapText="1"/>
    </xf>
    <xf numFmtId="0" fontId="2" fillId="0" borderId="77" xfId="0" applyFont="1" applyBorder="1" applyAlignment="1">
      <alignment horizontal="left" wrapText="1"/>
    </xf>
    <xf numFmtId="0" fontId="1" fillId="0" borderId="77" xfId="0" applyFont="1" applyBorder="1" applyAlignment="1">
      <alignment horizontal="center"/>
    </xf>
    <xf numFmtId="0" fontId="1" fillId="0" borderId="77" xfId="0" applyFont="1" applyBorder="1" applyAlignment="1">
      <alignment horizontal="left" wrapText="1"/>
    </xf>
    <xf numFmtId="0" fontId="2" fillId="0" borderId="72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2" fillId="0" borderId="76" xfId="0" applyFont="1" applyBorder="1" applyAlignment="1">
      <alignment wrapText="1"/>
    </xf>
    <xf numFmtId="0" fontId="1" fillId="0" borderId="77" xfId="0" applyFont="1" applyBorder="1" applyAlignment="1">
      <alignment horizontal="center" wrapText="1"/>
    </xf>
    <xf numFmtId="0" fontId="2" fillId="0" borderId="72" xfId="0" applyFont="1" applyBorder="1"/>
    <xf numFmtId="0" fontId="2" fillId="0" borderId="73" xfId="0" applyFont="1" applyBorder="1"/>
    <xf numFmtId="0" fontId="1" fillId="0" borderId="73" xfId="0" applyFont="1" applyBorder="1" applyAlignment="1">
      <alignment vertical="center" wrapText="1"/>
    </xf>
    <xf numFmtId="0" fontId="2" fillId="0" borderId="74" xfId="0" applyFont="1" applyBorder="1"/>
    <xf numFmtId="0" fontId="2" fillId="0" borderId="75" xfId="0" applyFont="1" applyBorder="1"/>
    <xf numFmtId="0" fontId="1" fillId="0" borderId="75" xfId="0" applyFont="1" applyBorder="1" applyAlignment="1">
      <alignment vertical="center" wrapText="1"/>
    </xf>
    <xf numFmtId="0" fontId="2" fillId="0" borderId="76" xfId="0" applyFont="1" applyBorder="1"/>
    <xf numFmtId="0" fontId="2" fillId="0" borderId="77" xfId="0" applyFont="1" applyBorder="1"/>
    <xf numFmtId="0" fontId="1" fillId="0" borderId="77" xfId="0" applyFont="1" applyBorder="1" applyAlignment="1">
      <alignment vertical="center" wrapText="1"/>
    </xf>
    <xf numFmtId="0" fontId="2" fillId="0" borderId="78" xfId="0" applyFont="1" applyBorder="1"/>
    <xf numFmtId="0" fontId="2" fillId="0" borderId="79" xfId="0" applyFont="1" applyBorder="1"/>
    <xf numFmtId="0" fontId="1" fillId="0" borderId="79" xfId="0" applyFont="1" applyBorder="1" applyAlignment="1">
      <alignment horizontal="center"/>
    </xf>
    <xf numFmtId="0" fontId="1" fillId="0" borderId="79" xfId="0" applyFont="1" applyBorder="1" applyAlignment="1">
      <alignment horizontal="center" wrapText="1"/>
    </xf>
    <xf numFmtId="0" fontId="1" fillId="0" borderId="79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textRotation="90" wrapText="1"/>
    </xf>
    <xf numFmtId="3" fontId="2" fillId="0" borderId="27" xfId="0" applyNumberFormat="1" applyFont="1" applyBorder="1" applyAlignment="1">
      <alignment horizontal="center" vertical="center" wrapText="1"/>
    </xf>
    <xf numFmtId="4" fontId="1" fillId="0" borderId="75" xfId="0" applyNumberFormat="1" applyFont="1" applyBorder="1" applyAlignment="1">
      <alignment horizontal="center"/>
    </xf>
    <xf numFmtId="0" fontId="5" fillId="0" borderId="75" xfId="0" applyFont="1" applyBorder="1" applyAlignment="1">
      <alignment horizontal="center" vertical="center"/>
    </xf>
    <xf numFmtId="0" fontId="1" fillId="0" borderId="42" xfId="0" applyFont="1" applyBorder="1" applyAlignment="1">
      <alignment horizontal="left"/>
    </xf>
    <xf numFmtId="0" fontId="2" fillId="0" borderId="28" xfId="0" applyFont="1" applyBorder="1" applyAlignment="1">
      <alignment wrapText="1"/>
    </xf>
    <xf numFmtId="0" fontId="2" fillId="0" borderId="21" xfId="0" applyFont="1" applyBorder="1" applyAlignment="1">
      <alignment horizontal="left" wrapText="1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/>
    <xf numFmtId="0" fontId="2" fillId="0" borderId="38" xfId="0" applyFont="1" applyBorder="1" applyAlignment="1">
      <alignment horizontal="left"/>
    </xf>
    <xf numFmtId="0" fontId="2" fillId="0" borderId="38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/>
    <xf numFmtId="0" fontId="1" fillId="0" borderId="15" xfId="0" applyFont="1" applyBorder="1" applyAlignment="1">
      <alignment horizontal="left" wrapText="1"/>
    </xf>
    <xf numFmtId="0" fontId="9" fillId="0" borderId="75" xfId="0" applyFont="1" applyBorder="1" applyAlignment="1">
      <alignment horizontal="center"/>
    </xf>
    <xf numFmtId="0" fontId="1" fillId="0" borderId="85" xfId="0" applyFont="1" applyBorder="1" applyAlignment="1">
      <alignment horizontal="center" wrapText="1"/>
    </xf>
    <xf numFmtId="0" fontId="1" fillId="0" borderId="86" xfId="0" applyFont="1" applyBorder="1" applyAlignment="1">
      <alignment wrapText="1"/>
    </xf>
    <xf numFmtId="0" fontId="1" fillId="0" borderId="87" xfId="0" applyFont="1" applyBorder="1" applyAlignment="1">
      <alignment vertical="center" wrapText="1"/>
    </xf>
    <xf numFmtId="0" fontId="8" fillId="0" borderId="74" xfId="0" applyFont="1" applyBorder="1"/>
    <xf numFmtId="0" fontId="8" fillId="0" borderId="75" xfId="0" applyFont="1" applyBorder="1"/>
    <xf numFmtId="0" fontId="9" fillId="0" borderId="85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2" fillId="0" borderId="74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center" vertical="top" wrapText="1"/>
    </xf>
    <xf numFmtId="0" fontId="7" fillId="0" borderId="84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tabColor indexed="45"/>
    <pageSetUpPr fitToPage="1"/>
  </sheetPr>
  <dimension ref="A1:M101"/>
  <sheetViews>
    <sheetView topLeftCell="D1" zoomScale="85" zoomScaleNormal="85" workbookViewId="0">
      <pane ySplit="1" topLeftCell="A31" activePane="bottomLeft" state="frozen"/>
      <selection pane="bottomLeft" activeCell="O98" sqref="O98"/>
    </sheetView>
  </sheetViews>
  <sheetFormatPr defaultRowHeight="24.75" customHeight="1" x14ac:dyDescent="0.2"/>
  <cols>
    <col min="1" max="1" width="7.28515625" style="32" hidden="1" customWidth="1"/>
    <col min="2" max="2" width="5.85546875" style="32" hidden="1" customWidth="1"/>
    <col min="3" max="3" width="5.28515625" style="32" hidden="1" customWidth="1"/>
    <col min="4" max="4" width="43.7109375" style="8" customWidth="1"/>
    <col min="5" max="5" width="14.85546875" style="8" customWidth="1"/>
    <col min="6" max="6" width="7" style="32" customWidth="1"/>
    <col min="7" max="7" width="6.85546875" style="32" customWidth="1"/>
    <col min="8" max="8" width="5.140625" style="32" customWidth="1"/>
    <col min="9" max="9" width="7.28515625" style="32" customWidth="1"/>
    <col min="10" max="10" width="17" style="1" customWidth="1"/>
    <col min="11" max="11" width="18.28515625" style="47" customWidth="1"/>
    <col min="12" max="12" width="21" style="48" customWidth="1"/>
    <col min="13" max="13" width="22.140625" style="1" customWidth="1"/>
    <col min="14" max="16384" width="9.140625" style="1"/>
  </cols>
  <sheetData>
    <row r="1" spans="1:13" ht="59.25" customHeight="1" thickBot="1" x14ac:dyDescent="0.25">
      <c r="A1" s="68" t="s">
        <v>38</v>
      </c>
      <c r="B1" s="69" t="s">
        <v>39</v>
      </c>
      <c r="C1" s="69"/>
      <c r="D1" s="113" t="s">
        <v>93</v>
      </c>
      <c r="E1" s="114" t="s">
        <v>54</v>
      </c>
      <c r="F1" s="115" t="s">
        <v>40</v>
      </c>
      <c r="G1" s="115" t="s">
        <v>41</v>
      </c>
      <c r="H1" s="115" t="s">
        <v>26</v>
      </c>
      <c r="I1" s="116" t="s">
        <v>32</v>
      </c>
      <c r="J1" s="114" t="s">
        <v>12</v>
      </c>
      <c r="K1" s="114" t="s">
        <v>2</v>
      </c>
      <c r="L1" s="114" t="s">
        <v>60</v>
      </c>
      <c r="M1" s="137" t="s">
        <v>128</v>
      </c>
    </row>
    <row r="2" spans="1:13" ht="24.75" customHeight="1" x14ac:dyDescent="0.2">
      <c r="A2" s="117">
        <v>278</v>
      </c>
      <c r="B2" s="118" t="s">
        <v>34</v>
      </c>
      <c r="C2" s="118"/>
      <c r="D2" s="3" t="s">
        <v>67</v>
      </c>
      <c r="E2" s="4" t="s">
        <v>55</v>
      </c>
      <c r="F2" s="5">
        <v>152</v>
      </c>
      <c r="G2" s="5">
        <v>178</v>
      </c>
      <c r="H2" s="5">
        <v>10</v>
      </c>
      <c r="I2" s="5" t="s">
        <v>44</v>
      </c>
      <c r="J2" s="5" t="s">
        <v>110</v>
      </c>
      <c r="K2" s="6" t="s">
        <v>42</v>
      </c>
      <c r="L2" s="152" t="s">
        <v>62</v>
      </c>
      <c r="M2" s="156">
        <v>0</v>
      </c>
    </row>
    <row r="3" spans="1:13" ht="24.75" customHeight="1" x14ac:dyDescent="0.2">
      <c r="A3" s="70">
        <v>278</v>
      </c>
      <c r="B3" s="2" t="s">
        <v>34</v>
      </c>
      <c r="C3" s="2"/>
      <c r="D3" s="9" t="s">
        <v>67</v>
      </c>
      <c r="E3" s="10" t="s">
        <v>55</v>
      </c>
      <c r="F3" s="11">
        <v>152</v>
      </c>
      <c r="G3" s="11">
        <v>178</v>
      </c>
      <c r="H3" s="11">
        <v>11</v>
      </c>
      <c r="I3" s="11" t="s">
        <v>44</v>
      </c>
      <c r="J3" s="11" t="s">
        <v>110</v>
      </c>
      <c r="K3" s="12" t="s">
        <v>42</v>
      </c>
      <c r="L3" s="267" t="s">
        <v>79</v>
      </c>
      <c r="M3" s="274">
        <v>21856.22</v>
      </c>
    </row>
    <row r="4" spans="1:13" ht="24.75" customHeight="1" x14ac:dyDescent="0.2">
      <c r="A4" s="70">
        <v>278</v>
      </c>
      <c r="B4" s="2" t="s">
        <v>34</v>
      </c>
      <c r="C4" s="2"/>
      <c r="D4" s="9" t="s">
        <v>67</v>
      </c>
      <c r="E4" s="10" t="s">
        <v>55</v>
      </c>
      <c r="F4" s="11">
        <v>152</v>
      </c>
      <c r="G4" s="11">
        <v>178</v>
      </c>
      <c r="H4" s="11">
        <v>12</v>
      </c>
      <c r="I4" s="11" t="s">
        <v>44</v>
      </c>
      <c r="J4" s="11" t="s">
        <v>110</v>
      </c>
      <c r="K4" s="12" t="s">
        <v>42</v>
      </c>
      <c r="L4" s="268"/>
      <c r="M4" s="275"/>
    </row>
    <row r="5" spans="1:13" ht="24.75" customHeight="1" x14ac:dyDescent="0.2">
      <c r="A5" s="70">
        <v>278</v>
      </c>
      <c r="B5" s="2" t="s">
        <v>34</v>
      </c>
      <c r="C5" s="2"/>
      <c r="D5" s="9" t="s">
        <v>67</v>
      </c>
      <c r="E5" s="10" t="s">
        <v>55</v>
      </c>
      <c r="F5" s="11">
        <v>152</v>
      </c>
      <c r="G5" s="11">
        <v>178</v>
      </c>
      <c r="H5" s="11">
        <v>13</v>
      </c>
      <c r="I5" s="11" t="s">
        <v>44</v>
      </c>
      <c r="J5" s="11" t="s">
        <v>110</v>
      </c>
      <c r="K5" s="12" t="s">
        <v>42</v>
      </c>
      <c r="L5" s="268"/>
      <c r="M5" s="275"/>
    </row>
    <row r="6" spans="1:13" ht="24.75" customHeight="1" x14ac:dyDescent="0.2">
      <c r="A6" s="70">
        <v>278</v>
      </c>
      <c r="B6" s="2" t="s">
        <v>34</v>
      </c>
      <c r="C6" s="2"/>
      <c r="D6" s="9" t="s">
        <v>67</v>
      </c>
      <c r="E6" s="10" t="s">
        <v>55</v>
      </c>
      <c r="F6" s="11">
        <v>152</v>
      </c>
      <c r="G6" s="11">
        <v>178</v>
      </c>
      <c r="H6" s="11">
        <v>14</v>
      </c>
      <c r="I6" s="11" t="s">
        <v>44</v>
      </c>
      <c r="J6" s="11" t="s">
        <v>110</v>
      </c>
      <c r="K6" s="12" t="s">
        <v>42</v>
      </c>
      <c r="L6" s="268"/>
      <c r="M6" s="275"/>
    </row>
    <row r="7" spans="1:13" ht="24.75" customHeight="1" thickBot="1" x14ac:dyDescent="0.25">
      <c r="A7" s="70">
        <v>278</v>
      </c>
      <c r="B7" s="2" t="s">
        <v>34</v>
      </c>
      <c r="C7" s="2"/>
      <c r="D7" s="13" t="s">
        <v>67</v>
      </c>
      <c r="E7" s="14" t="s">
        <v>55</v>
      </c>
      <c r="F7" s="15">
        <v>152</v>
      </c>
      <c r="G7" s="15">
        <v>178</v>
      </c>
      <c r="H7" s="15">
        <v>15</v>
      </c>
      <c r="I7" s="15" t="s">
        <v>44</v>
      </c>
      <c r="J7" s="15" t="s">
        <v>110</v>
      </c>
      <c r="K7" s="16" t="s">
        <v>42</v>
      </c>
      <c r="L7" s="273"/>
      <c r="M7" s="276"/>
    </row>
    <row r="8" spans="1:13" ht="24.75" customHeight="1" x14ac:dyDescent="0.2">
      <c r="A8" s="70">
        <v>566</v>
      </c>
      <c r="B8" s="22"/>
      <c r="C8" s="22"/>
      <c r="D8" s="23" t="s">
        <v>20</v>
      </c>
      <c r="E8" s="4" t="s">
        <v>55</v>
      </c>
      <c r="F8" s="5">
        <v>241</v>
      </c>
      <c r="G8" s="5">
        <v>1354</v>
      </c>
      <c r="H8" s="5"/>
      <c r="I8" s="5" t="s">
        <v>9</v>
      </c>
      <c r="J8" s="5" t="s">
        <v>110</v>
      </c>
      <c r="K8" s="6" t="s">
        <v>7</v>
      </c>
      <c r="L8" s="265" t="s">
        <v>78</v>
      </c>
      <c r="M8" s="277">
        <v>54707.07</v>
      </c>
    </row>
    <row r="9" spans="1:13" ht="24.75" customHeight="1" x14ac:dyDescent="0.2">
      <c r="A9" s="70">
        <v>566</v>
      </c>
      <c r="B9" s="22"/>
      <c r="C9" s="22"/>
      <c r="D9" s="24" t="s">
        <v>20</v>
      </c>
      <c r="E9" s="10" t="s">
        <v>55</v>
      </c>
      <c r="F9" s="11">
        <v>242</v>
      </c>
      <c r="G9" s="11">
        <v>1350</v>
      </c>
      <c r="H9" s="11"/>
      <c r="I9" s="11" t="s">
        <v>9</v>
      </c>
      <c r="J9" s="11" t="s">
        <v>110</v>
      </c>
      <c r="K9" s="12" t="s">
        <v>7</v>
      </c>
      <c r="L9" s="268"/>
      <c r="M9" s="278"/>
    </row>
    <row r="10" spans="1:13" ht="24.75" customHeight="1" x14ac:dyDescent="0.2">
      <c r="A10" s="70">
        <v>567</v>
      </c>
      <c r="B10" s="25"/>
      <c r="C10" s="25"/>
      <c r="D10" s="24" t="s">
        <v>21</v>
      </c>
      <c r="E10" s="10" t="s">
        <v>55</v>
      </c>
      <c r="F10" s="11">
        <v>232</v>
      </c>
      <c r="G10" s="11">
        <v>1933</v>
      </c>
      <c r="H10" s="11"/>
      <c r="I10" s="26" t="s">
        <v>63</v>
      </c>
      <c r="J10" s="11" t="s">
        <v>110</v>
      </c>
      <c r="K10" s="12" t="s">
        <v>8</v>
      </c>
      <c r="L10" s="268"/>
      <c r="M10" s="278"/>
    </row>
    <row r="11" spans="1:13" ht="24.75" customHeight="1" x14ac:dyDescent="0.2">
      <c r="A11" s="71">
        <v>579</v>
      </c>
      <c r="B11" s="27"/>
      <c r="C11" s="27"/>
      <c r="D11" s="9" t="s">
        <v>45</v>
      </c>
      <c r="E11" s="10" t="s">
        <v>55</v>
      </c>
      <c r="F11" s="28">
        <v>152</v>
      </c>
      <c r="G11" s="28">
        <v>1007</v>
      </c>
      <c r="H11" s="28">
        <v>95</v>
      </c>
      <c r="I11" s="28" t="s">
        <v>14</v>
      </c>
      <c r="J11" s="11" t="s">
        <v>110</v>
      </c>
      <c r="K11" s="12" t="s">
        <v>46</v>
      </c>
      <c r="L11" s="268"/>
      <c r="M11" s="278"/>
    </row>
    <row r="12" spans="1:13" ht="24.75" customHeight="1" x14ac:dyDescent="0.2">
      <c r="A12" s="71">
        <v>579</v>
      </c>
      <c r="B12" s="27"/>
      <c r="C12" s="27"/>
      <c r="D12" s="9" t="s">
        <v>45</v>
      </c>
      <c r="E12" s="10" t="s">
        <v>55</v>
      </c>
      <c r="F12" s="28">
        <v>152</v>
      </c>
      <c r="G12" s="28">
        <v>1007</v>
      </c>
      <c r="H12" s="28">
        <v>96</v>
      </c>
      <c r="I12" s="29"/>
      <c r="J12" s="11" t="s">
        <v>110</v>
      </c>
      <c r="K12" s="12" t="s">
        <v>46</v>
      </c>
      <c r="L12" s="268"/>
      <c r="M12" s="278"/>
    </row>
    <row r="13" spans="1:13" ht="24.75" customHeight="1" x14ac:dyDescent="0.2">
      <c r="A13" s="71">
        <v>579</v>
      </c>
      <c r="B13" s="27"/>
      <c r="C13" s="27"/>
      <c r="D13" s="9" t="s">
        <v>45</v>
      </c>
      <c r="E13" s="10" t="s">
        <v>55</v>
      </c>
      <c r="F13" s="28">
        <v>152</v>
      </c>
      <c r="G13" s="28">
        <v>1007</v>
      </c>
      <c r="H13" s="28">
        <v>97</v>
      </c>
      <c r="I13" s="29"/>
      <c r="J13" s="11" t="s">
        <v>110</v>
      </c>
      <c r="K13" s="12" t="s">
        <v>46</v>
      </c>
      <c r="L13" s="268"/>
      <c r="M13" s="279"/>
    </row>
    <row r="14" spans="1:13" ht="24.75" customHeight="1" x14ac:dyDescent="0.2">
      <c r="A14" s="71">
        <v>595</v>
      </c>
      <c r="B14" s="30"/>
      <c r="C14" s="30"/>
      <c r="D14" s="9" t="s">
        <v>11</v>
      </c>
      <c r="E14" s="10" t="s">
        <v>55</v>
      </c>
      <c r="F14" s="28">
        <v>155</v>
      </c>
      <c r="G14" s="28">
        <v>1451</v>
      </c>
      <c r="H14" s="28"/>
      <c r="I14" s="28" t="s">
        <v>63</v>
      </c>
      <c r="J14" s="11" t="s">
        <v>110</v>
      </c>
      <c r="K14" s="12" t="s">
        <v>5</v>
      </c>
      <c r="L14" s="268" t="s">
        <v>64</v>
      </c>
      <c r="M14" s="149"/>
    </row>
    <row r="15" spans="1:13" ht="24.75" customHeight="1" x14ac:dyDescent="0.2">
      <c r="A15" s="71"/>
      <c r="B15" s="30"/>
      <c r="C15" s="30"/>
      <c r="D15" s="9" t="s">
        <v>11</v>
      </c>
      <c r="E15" s="10" t="s">
        <v>55</v>
      </c>
      <c r="F15" s="28">
        <v>155</v>
      </c>
      <c r="G15" s="28">
        <v>1453</v>
      </c>
      <c r="H15" s="56"/>
      <c r="I15" s="56"/>
      <c r="J15" s="11" t="s">
        <v>110</v>
      </c>
      <c r="K15" s="12" t="s">
        <v>5</v>
      </c>
      <c r="L15" s="266"/>
      <c r="M15" s="150"/>
    </row>
    <row r="16" spans="1:13" ht="24.75" customHeight="1" thickBot="1" x14ac:dyDescent="0.25">
      <c r="A16" s="71">
        <v>595</v>
      </c>
      <c r="B16" s="30"/>
      <c r="C16" s="30"/>
      <c r="D16" s="13" t="s">
        <v>11</v>
      </c>
      <c r="E16" s="14" t="s">
        <v>55</v>
      </c>
      <c r="F16" s="31">
        <v>155</v>
      </c>
      <c r="G16" s="31">
        <v>1455</v>
      </c>
      <c r="H16" s="31"/>
      <c r="I16" s="31" t="s">
        <v>63</v>
      </c>
      <c r="J16" s="15" t="s">
        <v>110</v>
      </c>
      <c r="K16" s="16" t="s">
        <v>5</v>
      </c>
      <c r="L16" s="273"/>
      <c r="M16" s="151"/>
    </row>
    <row r="17" spans="1:13" ht="24.75" customHeight="1" x14ac:dyDescent="0.2">
      <c r="A17" s="71">
        <v>580</v>
      </c>
      <c r="B17" s="27"/>
      <c r="C17" s="27"/>
      <c r="D17" s="3" t="s">
        <v>69</v>
      </c>
      <c r="E17" s="4" t="s">
        <v>55</v>
      </c>
      <c r="F17" s="7">
        <v>232</v>
      </c>
      <c r="G17" s="7">
        <v>12</v>
      </c>
      <c r="H17" s="7">
        <v>2</v>
      </c>
      <c r="I17" s="7" t="s">
        <v>44</v>
      </c>
      <c r="J17" s="5" t="s">
        <v>110</v>
      </c>
      <c r="K17" s="6" t="s">
        <v>105</v>
      </c>
      <c r="L17" s="265" t="s">
        <v>129</v>
      </c>
      <c r="M17" s="274">
        <v>37650</v>
      </c>
    </row>
    <row r="18" spans="1:13" ht="24.75" customHeight="1" x14ac:dyDescent="0.2">
      <c r="A18" s="71">
        <v>580</v>
      </c>
      <c r="B18" s="27"/>
      <c r="C18" s="27"/>
      <c r="D18" s="9" t="s">
        <v>69</v>
      </c>
      <c r="E18" s="10" t="s">
        <v>55</v>
      </c>
      <c r="F18" s="28">
        <v>232</v>
      </c>
      <c r="G18" s="28">
        <v>12</v>
      </c>
      <c r="H18" s="28">
        <v>3</v>
      </c>
      <c r="I18" s="28" t="s">
        <v>15</v>
      </c>
      <c r="J18" s="11" t="s">
        <v>110</v>
      </c>
      <c r="K18" s="12" t="s">
        <v>105</v>
      </c>
      <c r="L18" s="268"/>
      <c r="M18" s="275"/>
    </row>
    <row r="19" spans="1:13" ht="24.75" customHeight="1" x14ac:dyDescent="0.2">
      <c r="A19" s="71">
        <v>580</v>
      </c>
      <c r="B19" s="27"/>
      <c r="C19" s="27"/>
      <c r="D19" s="9" t="s">
        <v>69</v>
      </c>
      <c r="E19" s="10" t="s">
        <v>55</v>
      </c>
      <c r="F19" s="28">
        <v>232</v>
      </c>
      <c r="G19" s="28">
        <v>12</v>
      </c>
      <c r="H19" s="28">
        <v>4</v>
      </c>
      <c r="I19" s="28" t="s">
        <v>15</v>
      </c>
      <c r="J19" s="11" t="s">
        <v>110</v>
      </c>
      <c r="K19" s="12" t="s">
        <v>105</v>
      </c>
      <c r="L19" s="268"/>
      <c r="M19" s="275"/>
    </row>
    <row r="20" spans="1:13" ht="24.75" customHeight="1" x14ac:dyDescent="0.2">
      <c r="A20" s="71">
        <v>580</v>
      </c>
      <c r="B20" s="27"/>
      <c r="C20" s="27"/>
      <c r="D20" s="9" t="s">
        <v>69</v>
      </c>
      <c r="E20" s="10" t="s">
        <v>55</v>
      </c>
      <c r="F20" s="28">
        <v>232</v>
      </c>
      <c r="G20" s="28">
        <v>12</v>
      </c>
      <c r="H20" s="28">
        <v>5</v>
      </c>
      <c r="I20" s="28" t="s">
        <v>15</v>
      </c>
      <c r="J20" s="11" t="s">
        <v>110</v>
      </c>
      <c r="K20" s="12" t="s">
        <v>105</v>
      </c>
      <c r="L20" s="268"/>
      <c r="M20" s="275"/>
    </row>
    <row r="21" spans="1:13" ht="24.75" customHeight="1" thickBot="1" x14ac:dyDescent="0.25">
      <c r="A21" s="71">
        <v>580</v>
      </c>
      <c r="B21" s="27"/>
      <c r="C21" s="27"/>
      <c r="D21" s="13" t="s">
        <v>69</v>
      </c>
      <c r="E21" s="14" t="s">
        <v>55</v>
      </c>
      <c r="F21" s="31">
        <v>232</v>
      </c>
      <c r="G21" s="31">
        <v>12</v>
      </c>
      <c r="H21" s="31">
        <v>6</v>
      </c>
      <c r="I21" s="31" t="s">
        <v>15</v>
      </c>
      <c r="J21" s="15" t="s">
        <v>110</v>
      </c>
      <c r="K21" s="16" t="s">
        <v>105</v>
      </c>
      <c r="L21" s="273"/>
      <c r="M21" s="276"/>
    </row>
    <row r="22" spans="1:13" ht="24.75" customHeight="1" x14ac:dyDescent="0.2">
      <c r="A22" s="70">
        <v>626</v>
      </c>
      <c r="D22" s="23" t="s">
        <v>72</v>
      </c>
      <c r="E22" s="4" t="s">
        <v>55</v>
      </c>
      <c r="F22" s="5">
        <v>232</v>
      </c>
      <c r="G22" s="5">
        <v>225</v>
      </c>
      <c r="H22" s="5">
        <v>30</v>
      </c>
      <c r="I22" s="5" t="s">
        <v>15</v>
      </c>
      <c r="J22" s="5" t="s">
        <v>110</v>
      </c>
      <c r="K22" s="6" t="s">
        <v>27</v>
      </c>
      <c r="L22" s="138" t="s">
        <v>64</v>
      </c>
      <c r="M22" s="154"/>
    </row>
    <row r="23" spans="1:13" ht="24.75" customHeight="1" x14ac:dyDescent="0.2">
      <c r="A23" s="70">
        <v>626</v>
      </c>
      <c r="D23" s="24" t="s">
        <v>72</v>
      </c>
      <c r="E23" s="10" t="s">
        <v>55</v>
      </c>
      <c r="F23" s="11">
        <v>232</v>
      </c>
      <c r="G23" s="11">
        <v>225</v>
      </c>
      <c r="H23" s="11">
        <v>31</v>
      </c>
      <c r="I23" s="11" t="s">
        <v>15</v>
      </c>
      <c r="J23" s="11" t="s">
        <v>110</v>
      </c>
      <c r="K23" s="12" t="s">
        <v>27</v>
      </c>
      <c r="L23" s="139" t="s">
        <v>64</v>
      </c>
      <c r="M23" s="154"/>
    </row>
    <row r="24" spans="1:13" ht="24.75" customHeight="1" x14ac:dyDescent="0.2">
      <c r="A24" s="70">
        <v>626</v>
      </c>
      <c r="D24" s="24" t="s">
        <v>72</v>
      </c>
      <c r="E24" s="10" t="s">
        <v>55</v>
      </c>
      <c r="F24" s="11">
        <v>232</v>
      </c>
      <c r="G24" s="11">
        <v>225</v>
      </c>
      <c r="H24" s="11">
        <v>32</v>
      </c>
      <c r="I24" s="11" t="s">
        <v>15</v>
      </c>
      <c r="J24" s="11" t="s">
        <v>110</v>
      </c>
      <c r="K24" s="12" t="s">
        <v>27</v>
      </c>
      <c r="L24" s="139" t="s">
        <v>64</v>
      </c>
      <c r="M24" s="154"/>
    </row>
    <row r="25" spans="1:13" ht="24.75" customHeight="1" x14ac:dyDescent="0.2">
      <c r="A25" s="70">
        <v>626</v>
      </c>
      <c r="D25" s="24" t="s">
        <v>72</v>
      </c>
      <c r="E25" s="10" t="s">
        <v>55</v>
      </c>
      <c r="F25" s="11">
        <v>232</v>
      </c>
      <c r="G25" s="11">
        <v>225</v>
      </c>
      <c r="H25" s="11">
        <v>37</v>
      </c>
      <c r="I25" s="11" t="s">
        <v>24</v>
      </c>
      <c r="J25" s="11" t="s">
        <v>110</v>
      </c>
      <c r="K25" s="12" t="s">
        <v>27</v>
      </c>
      <c r="L25" s="139" t="s">
        <v>64</v>
      </c>
      <c r="M25" s="154"/>
    </row>
    <row r="26" spans="1:13" ht="24.75" customHeight="1" x14ac:dyDescent="0.2">
      <c r="A26" s="70">
        <v>626</v>
      </c>
      <c r="D26" s="24" t="s">
        <v>72</v>
      </c>
      <c r="E26" s="10" t="s">
        <v>55</v>
      </c>
      <c r="F26" s="11">
        <v>232</v>
      </c>
      <c r="G26" s="11">
        <v>225</v>
      </c>
      <c r="H26" s="11">
        <v>38</v>
      </c>
      <c r="I26" s="11" t="s">
        <v>24</v>
      </c>
      <c r="J26" s="11" t="s">
        <v>110</v>
      </c>
      <c r="K26" s="12" t="s">
        <v>27</v>
      </c>
      <c r="L26" s="139" t="s">
        <v>64</v>
      </c>
      <c r="M26" s="154"/>
    </row>
    <row r="27" spans="1:13" ht="24.75" customHeight="1" x14ac:dyDescent="0.2">
      <c r="A27" s="70">
        <v>626</v>
      </c>
      <c r="D27" s="24" t="s">
        <v>72</v>
      </c>
      <c r="E27" s="10" t="s">
        <v>55</v>
      </c>
      <c r="F27" s="11">
        <v>232</v>
      </c>
      <c r="G27" s="11">
        <v>225</v>
      </c>
      <c r="H27" s="11">
        <v>39</v>
      </c>
      <c r="I27" s="11" t="s">
        <v>24</v>
      </c>
      <c r="J27" s="11" t="s">
        <v>110</v>
      </c>
      <c r="K27" s="12" t="s">
        <v>27</v>
      </c>
      <c r="L27" s="139" t="s">
        <v>64</v>
      </c>
      <c r="M27" s="154"/>
    </row>
    <row r="28" spans="1:13" ht="24.75" customHeight="1" x14ac:dyDescent="0.2">
      <c r="A28" s="70">
        <v>626</v>
      </c>
      <c r="D28" s="24" t="s">
        <v>72</v>
      </c>
      <c r="E28" s="10" t="s">
        <v>55</v>
      </c>
      <c r="F28" s="11">
        <v>232</v>
      </c>
      <c r="G28" s="11">
        <v>225</v>
      </c>
      <c r="H28" s="11">
        <v>45</v>
      </c>
      <c r="I28" s="11" t="s">
        <v>24</v>
      </c>
      <c r="J28" s="11" t="s">
        <v>110</v>
      </c>
      <c r="K28" s="12" t="s">
        <v>27</v>
      </c>
      <c r="L28" s="139" t="s">
        <v>64</v>
      </c>
      <c r="M28" s="154"/>
    </row>
    <row r="29" spans="1:13" ht="24.75" customHeight="1" x14ac:dyDescent="0.2">
      <c r="A29" s="70">
        <v>626</v>
      </c>
      <c r="D29" s="24" t="s">
        <v>72</v>
      </c>
      <c r="E29" s="10" t="s">
        <v>55</v>
      </c>
      <c r="F29" s="11">
        <v>232</v>
      </c>
      <c r="G29" s="11">
        <v>225</v>
      </c>
      <c r="H29" s="11">
        <v>46</v>
      </c>
      <c r="I29" s="11" t="s">
        <v>24</v>
      </c>
      <c r="J29" s="11" t="s">
        <v>110</v>
      </c>
      <c r="K29" s="12" t="s">
        <v>27</v>
      </c>
      <c r="L29" s="139" t="s">
        <v>64</v>
      </c>
      <c r="M29" s="154"/>
    </row>
    <row r="30" spans="1:13" ht="24.75" customHeight="1" x14ac:dyDescent="0.2">
      <c r="A30" s="70">
        <v>626</v>
      </c>
      <c r="D30" s="24" t="s">
        <v>72</v>
      </c>
      <c r="E30" s="10" t="s">
        <v>55</v>
      </c>
      <c r="F30" s="11">
        <v>232</v>
      </c>
      <c r="G30" s="11">
        <v>225</v>
      </c>
      <c r="H30" s="11">
        <v>47</v>
      </c>
      <c r="I30" s="11" t="s">
        <v>24</v>
      </c>
      <c r="J30" s="11" t="s">
        <v>110</v>
      </c>
      <c r="K30" s="12" t="s">
        <v>27</v>
      </c>
      <c r="L30" s="139" t="s">
        <v>64</v>
      </c>
      <c r="M30" s="154"/>
    </row>
    <row r="31" spans="1:13" ht="24.75" customHeight="1" x14ac:dyDescent="0.2">
      <c r="A31" s="70">
        <v>626</v>
      </c>
      <c r="D31" s="24" t="s">
        <v>72</v>
      </c>
      <c r="E31" s="10" t="s">
        <v>55</v>
      </c>
      <c r="F31" s="11">
        <v>232</v>
      </c>
      <c r="G31" s="11">
        <v>225</v>
      </c>
      <c r="H31" s="11">
        <v>75</v>
      </c>
      <c r="I31" s="11" t="s">
        <v>44</v>
      </c>
      <c r="J31" s="11" t="s">
        <v>110</v>
      </c>
      <c r="K31" s="12" t="s">
        <v>27</v>
      </c>
      <c r="L31" s="139" t="s">
        <v>64</v>
      </c>
      <c r="M31" s="154"/>
    </row>
    <row r="32" spans="1:13" ht="24.75" customHeight="1" x14ac:dyDescent="0.2">
      <c r="A32" s="70">
        <v>626</v>
      </c>
      <c r="D32" s="24" t="s">
        <v>72</v>
      </c>
      <c r="E32" s="10" t="s">
        <v>55</v>
      </c>
      <c r="F32" s="11">
        <v>232</v>
      </c>
      <c r="G32" s="11">
        <v>225</v>
      </c>
      <c r="H32" s="11">
        <v>50</v>
      </c>
      <c r="I32" s="11" t="s">
        <v>13</v>
      </c>
      <c r="J32" s="11" t="s">
        <v>110</v>
      </c>
      <c r="K32" s="12" t="s">
        <v>27</v>
      </c>
      <c r="L32" s="139" t="s">
        <v>64</v>
      </c>
      <c r="M32" s="154"/>
    </row>
    <row r="33" spans="1:13" ht="24.75" customHeight="1" x14ac:dyDescent="0.2">
      <c r="A33" s="70">
        <v>626</v>
      </c>
      <c r="D33" s="24" t="s">
        <v>72</v>
      </c>
      <c r="E33" s="10" t="s">
        <v>55</v>
      </c>
      <c r="F33" s="11">
        <v>232</v>
      </c>
      <c r="G33" s="11">
        <v>225</v>
      </c>
      <c r="H33" s="11">
        <v>51</v>
      </c>
      <c r="I33" s="11" t="s">
        <v>13</v>
      </c>
      <c r="J33" s="11" t="s">
        <v>110</v>
      </c>
      <c r="K33" s="12" t="s">
        <v>52</v>
      </c>
      <c r="L33" s="139" t="s">
        <v>64</v>
      </c>
      <c r="M33" s="154"/>
    </row>
    <row r="34" spans="1:13" ht="24.75" customHeight="1" x14ac:dyDescent="0.2">
      <c r="A34" s="70">
        <v>626</v>
      </c>
      <c r="D34" s="24" t="s">
        <v>72</v>
      </c>
      <c r="E34" s="10" t="s">
        <v>55</v>
      </c>
      <c r="F34" s="11">
        <v>232</v>
      </c>
      <c r="G34" s="11">
        <v>225</v>
      </c>
      <c r="H34" s="11">
        <v>59</v>
      </c>
      <c r="I34" s="11" t="s">
        <v>24</v>
      </c>
      <c r="J34" s="11" t="s">
        <v>110</v>
      </c>
      <c r="K34" s="12" t="s">
        <v>29</v>
      </c>
      <c r="L34" s="139" t="s">
        <v>64</v>
      </c>
      <c r="M34" s="154"/>
    </row>
    <row r="35" spans="1:13" ht="24.75" customHeight="1" x14ac:dyDescent="0.2">
      <c r="A35" s="70">
        <v>626</v>
      </c>
      <c r="D35" s="24" t="s">
        <v>72</v>
      </c>
      <c r="E35" s="10" t="s">
        <v>55</v>
      </c>
      <c r="F35" s="11">
        <v>232</v>
      </c>
      <c r="G35" s="11">
        <v>225</v>
      </c>
      <c r="H35" s="11">
        <v>61</v>
      </c>
      <c r="I35" s="11" t="s">
        <v>24</v>
      </c>
      <c r="J35" s="11" t="s">
        <v>110</v>
      </c>
      <c r="K35" s="12" t="s">
        <v>30</v>
      </c>
      <c r="L35" s="139" t="s">
        <v>64</v>
      </c>
      <c r="M35" s="154"/>
    </row>
    <row r="36" spans="1:13" ht="24.75" customHeight="1" x14ac:dyDescent="0.2">
      <c r="A36" s="70">
        <v>626</v>
      </c>
      <c r="D36" s="24" t="s">
        <v>72</v>
      </c>
      <c r="E36" s="10" t="s">
        <v>55</v>
      </c>
      <c r="F36" s="11">
        <v>232</v>
      </c>
      <c r="G36" s="11">
        <v>225</v>
      </c>
      <c r="H36" s="11">
        <v>62</v>
      </c>
      <c r="I36" s="11" t="s">
        <v>24</v>
      </c>
      <c r="J36" s="11" t="s">
        <v>110</v>
      </c>
      <c r="K36" s="12" t="s">
        <v>30</v>
      </c>
      <c r="L36" s="139" t="s">
        <v>64</v>
      </c>
      <c r="M36" s="154"/>
    </row>
    <row r="37" spans="1:13" s="34" customFormat="1" ht="27.75" customHeight="1" x14ac:dyDescent="0.2">
      <c r="A37" s="72">
        <v>626</v>
      </c>
      <c r="B37" s="33"/>
      <c r="C37" s="33"/>
      <c r="D37" s="24" t="s">
        <v>72</v>
      </c>
      <c r="E37" s="10" t="s">
        <v>55</v>
      </c>
      <c r="F37" s="11">
        <v>232</v>
      </c>
      <c r="G37" s="11">
        <v>225</v>
      </c>
      <c r="H37" s="11">
        <v>76</v>
      </c>
      <c r="I37" s="11" t="s">
        <v>44</v>
      </c>
      <c r="J37" s="11" t="s">
        <v>110</v>
      </c>
      <c r="K37" s="12" t="s">
        <v>27</v>
      </c>
      <c r="L37" s="266" t="s">
        <v>130</v>
      </c>
      <c r="M37" s="274">
        <f>12266.67+14058.2</f>
        <v>26324.870000000003</v>
      </c>
    </row>
    <row r="38" spans="1:13" s="34" customFormat="1" ht="24" customHeight="1" x14ac:dyDescent="0.2">
      <c r="A38" s="72"/>
      <c r="B38" s="33"/>
      <c r="C38" s="33"/>
      <c r="D38" s="24" t="s">
        <v>72</v>
      </c>
      <c r="E38" s="10" t="s">
        <v>55</v>
      </c>
      <c r="F38" s="11">
        <v>232</v>
      </c>
      <c r="G38" s="11">
        <v>225</v>
      </c>
      <c r="H38" s="11">
        <v>69</v>
      </c>
      <c r="I38" s="11" t="s">
        <v>13</v>
      </c>
      <c r="J38" s="11" t="s">
        <v>110</v>
      </c>
      <c r="K38" s="12" t="s">
        <v>27</v>
      </c>
      <c r="L38" s="267"/>
      <c r="M38" s="276"/>
    </row>
    <row r="39" spans="1:13" ht="24.75" customHeight="1" x14ac:dyDescent="0.2">
      <c r="A39" s="70">
        <v>626</v>
      </c>
      <c r="D39" s="24" t="s">
        <v>72</v>
      </c>
      <c r="E39" s="10" t="s">
        <v>55</v>
      </c>
      <c r="F39" s="11">
        <v>232</v>
      </c>
      <c r="G39" s="11">
        <v>225</v>
      </c>
      <c r="H39" s="11">
        <v>71</v>
      </c>
      <c r="I39" s="11" t="s">
        <v>15</v>
      </c>
      <c r="J39" s="11" t="s">
        <v>110</v>
      </c>
      <c r="K39" s="12" t="s">
        <v>27</v>
      </c>
      <c r="L39" s="139" t="s">
        <v>64</v>
      </c>
      <c r="M39" s="154"/>
    </row>
    <row r="40" spans="1:13" ht="24.75" customHeight="1" x14ac:dyDescent="0.2">
      <c r="A40" s="70"/>
      <c r="B40" s="2"/>
      <c r="C40" s="2"/>
      <c r="D40" s="109" t="s">
        <v>72</v>
      </c>
      <c r="E40" s="110" t="s">
        <v>55</v>
      </c>
      <c r="F40" s="111">
        <v>232</v>
      </c>
      <c r="G40" s="111">
        <v>225</v>
      </c>
      <c r="H40" s="111">
        <v>74</v>
      </c>
      <c r="I40" s="111" t="s">
        <v>44</v>
      </c>
      <c r="J40" s="111" t="s">
        <v>110</v>
      </c>
      <c r="K40" s="112" t="s">
        <v>27</v>
      </c>
      <c r="L40" s="140" t="s">
        <v>64</v>
      </c>
      <c r="M40" s="154"/>
    </row>
    <row r="41" spans="1:13" ht="24.75" customHeight="1" thickBot="1" x14ac:dyDescent="0.25">
      <c r="A41" s="70"/>
      <c r="B41" s="2"/>
      <c r="C41" s="2"/>
      <c r="D41" s="105" t="s">
        <v>72</v>
      </c>
      <c r="E41" s="106" t="s">
        <v>55</v>
      </c>
      <c r="F41" s="107">
        <v>232</v>
      </c>
      <c r="G41" s="107">
        <v>225</v>
      </c>
      <c r="H41" s="107">
        <v>78</v>
      </c>
      <c r="I41" s="107" t="s">
        <v>117</v>
      </c>
      <c r="J41" s="107" t="s">
        <v>110</v>
      </c>
      <c r="K41" s="108" t="s">
        <v>28</v>
      </c>
      <c r="L41" s="141" t="s">
        <v>64</v>
      </c>
      <c r="M41" s="155"/>
    </row>
    <row r="42" spans="1:13" ht="24.75" customHeight="1" x14ac:dyDescent="0.2">
      <c r="A42" s="70">
        <v>639</v>
      </c>
      <c r="B42" s="22"/>
      <c r="C42" s="22"/>
      <c r="D42" s="102" t="s">
        <v>102</v>
      </c>
      <c r="E42" s="103" t="s">
        <v>55</v>
      </c>
      <c r="F42" s="104">
        <v>162</v>
      </c>
      <c r="G42" s="104">
        <v>1468</v>
      </c>
      <c r="H42" s="5">
        <v>14</v>
      </c>
      <c r="I42" s="7" t="s">
        <v>44</v>
      </c>
      <c r="J42" s="5" t="s">
        <v>110</v>
      </c>
      <c r="K42" s="6" t="s">
        <v>53</v>
      </c>
      <c r="L42" s="138" t="s">
        <v>61</v>
      </c>
      <c r="M42" s="156">
        <v>9431</v>
      </c>
    </row>
    <row r="43" spans="1:13" ht="24.75" customHeight="1" x14ac:dyDescent="0.2">
      <c r="A43" s="70"/>
      <c r="B43" s="22"/>
      <c r="C43" s="22"/>
      <c r="D43" s="95" t="s">
        <v>113</v>
      </c>
      <c r="E43" s="64" t="s">
        <v>55</v>
      </c>
      <c r="F43" s="62">
        <v>162</v>
      </c>
      <c r="G43" s="62">
        <v>1468</v>
      </c>
      <c r="H43" s="62">
        <v>15</v>
      </c>
      <c r="I43" s="65" t="s">
        <v>44</v>
      </c>
      <c r="J43" s="62" t="s">
        <v>110</v>
      </c>
      <c r="K43" s="67" t="s">
        <v>116</v>
      </c>
      <c r="L43" s="141" t="s">
        <v>61</v>
      </c>
      <c r="M43" s="156">
        <v>3024.16</v>
      </c>
    </row>
    <row r="44" spans="1:13" ht="24.75" customHeight="1" x14ac:dyDescent="0.2">
      <c r="A44" s="70">
        <v>639</v>
      </c>
      <c r="B44" s="22"/>
      <c r="C44" s="22"/>
      <c r="D44" s="24" t="s">
        <v>103</v>
      </c>
      <c r="E44" s="10" t="s">
        <v>55</v>
      </c>
      <c r="F44" s="11">
        <v>162</v>
      </c>
      <c r="G44" s="11">
        <v>1468</v>
      </c>
      <c r="H44" s="11">
        <v>48</v>
      </c>
      <c r="I44" s="28" t="s">
        <v>15</v>
      </c>
      <c r="J44" s="11" t="s">
        <v>110</v>
      </c>
      <c r="K44" s="12" t="s">
        <v>53</v>
      </c>
      <c r="L44" s="139" t="s">
        <v>64</v>
      </c>
      <c r="M44" s="156"/>
    </row>
    <row r="45" spans="1:13" ht="24.75" customHeight="1" x14ac:dyDescent="0.2">
      <c r="A45" s="70">
        <v>639</v>
      </c>
      <c r="B45" s="22"/>
      <c r="C45" s="22"/>
      <c r="D45" s="24" t="s">
        <v>103</v>
      </c>
      <c r="E45" s="10" t="s">
        <v>55</v>
      </c>
      <c r="F45" s="11">
        <v>162</v>
      </c>
      <c r="G45" s="11">
        <v>1468</v>
      </c>
      <c r="H45" s="11">
        <v>49</v>
      </c>
      <c r="I45" s="28" t="s">
        <v>15</v>
      </c>
      <c r="J45" s="11" t="s">
        <v>110</v>
      </c>
      <c r="K45" s="12" t="s">
        <v>53</v>
      </c>
      <c r="L45" s="139" t="s">
        <v>64</v>
      </c>
      <c r="M45" s="156"/>
    </row>
    <row r="46" spans="1:13" ht="24.75" customHeight="1" x14ac:dyDescent="0.2">
      <c r="A46" s="70">
        <v>639</v>
      </c>
      <c r="B46" s="22"/>
      <c r="C46" s="22"/>
      <c r="D46" s="24" t="s">
        <v>103</v>
      </c>
      <c r="E46" s="10" t="s">
        <v>55</v>
      </c>
      <c r="F46" s="11">
        <v>162</v>
      </c>
      <c r="G46" s="11">
        <v>1468</v>
      </c>
      <c r="H46" s="11">
        <v>50</v>
      </c>
      <c r="I46" s="28" t="s">
        <v>15</v>
      </c>
      <c r="J46" s="11" t="s">
        <v>110</v>
      </c>
      <c r="K46" s="12" t="s">
        <v>53</v>
      </c>
      <c r="L46" s="139" t="s">
        <v>64</v>
      </c>
      <c r="M46" s="156"/>
    </row>
    <row r="47" spans="1:13" ht="24.75" customHeight="1" thickBot="1" x14ac:dyDescent="0.25">
      <c r="A47" s="70">
        <v>639</v>
      </c>
      <c r="B47" s="22"/>
      <c r="C47" s="22"/>
      <c r="D47" s="24" t="s">
        <v>103</v>
      </c>
      <c r="E47" s="14" t="s">
        <v>55</v>
      </c>
      <c r="F47" s="15">
        <v>162</v>
      </c>
      <c r="G47" s="15">
        <v>1468</v>
      </c>
      <c r="H47" s="15">
        <v>51</v>
      </c>
      <c r="I47" s="31" t="s">
        <v>15</v>
      </c>
      <c r="J47" s="15" t="s">
        <v>110</v>
      </c>
      <c r="K47" s="16" t="s">
        <v>53</v>
      </c>
      <c r="L47" s="142" t="s">
        <v>64</v>
      </c>
      <c r="M47" s="156"/>
    </row>
    <row r="48" spans="1:13" ht="24.75" customHeight="1" thickBot="1" x14ac:dyDescent="0.25">
      <c r="A48" s="70"/>
      <c r="B48" s="22"/>
      <c r="C48" s="22"/>
      <c r="D48" s="35" t="s">
        <v>94</v>
      </c>
      <c r="E48" s="18" t="s">
        <v>55</v>
      </c>
      <c r="F48" s="19">
        <v>162</v>
      </c>
      <c r="G48" s="19">
        <v>284</v>
      </c>
      <c r="H48" s="19">
        <v>417</v>
      </c>
      <c r="I48" s="20" t="s">
        <v>44</v>
      </c>
      <c r="J48" s="19" t="s">
        <v>110</v>
      </c>
      <c r="K48" s="21" t="s">
        <v>33</v>
      </c>
      <c r="L48" s="143" t="s">
        <v>61</v>
      </c>
      <c r="M48" s="156">
        <v>5811.19</v>
      </c>
    </row>
    <row r="49" spans="1:13" ht="26.25" customHeight="1" thickBot="1" x14ac:dyDescent="0.25">
      <c r="A49" s="70"/>
      <c r="B49" s="2"/>
      <c r="C49" s="2"/>
      <c r="D49" s="51" t="s">
        <v>112</v>
      </c>
      <c r="E49" s="52" t="s">
        <v>55</v>
      </c>
      <c r="F49" s="53">
        <v>231</v>
      </c>
      <c r="G49" s="53">
        <v>1123</v>
      </c>
      <c r="H49" s="53">
        <v>12</v>
      </c>
      <c r="I49" s="53" t="s">
        <v>44</v>
      </c>
      <c r="J49" s="53" t="s">
        <v>110</v>
      </c>
      <c r="K49" s="54" t="s">
        <v>111</v>
      </c>
      <c r="L49" s="144" t="s">
        <v>61</v>
      </c>
      <c r="M49" s="156">
        <v>26390</v>
      </c>
    </row>
    <row r="50" spans="1:13" ht="24.75" customHeight="1" x14ac:dyDescent="0.2">
      <c r="A50" s="70">
        <v>563</v>
      </c>
      <c r="B50" s="2" t="s">
        <v>35</v>
      </c>
      <c r="C50" s="2"/>
      <c r="D50" s="36" t="s">
        <v>70</v>
      </c>
      <c r="E50" s="4" t="s">
        <v>56</v>
      </c>
      <c r="F50" s="5">
        <v>4</v>
      </c>
      <c r="G50" s="5">
        <v>214</v>
      </c>
      <c r="H50" s="5">
        <v>6</v>
      </c>
      <c r="I50" s="5" t="s">
        <v>14</v>
      </c>
      <c r="J50" s="5" t="s">
        <v>110</v>
      </c>
      <c r="K50" s="37" t="s">
        <v>0</v>
      </c>
      <c r="L50" s="265" t="s">
        <v>66</v>
      </c>
      <c r="M50" s="274">
        <v>0</v>
      </c>
    </row>
    <row r="51" spans="1:13" ht="27.75" customHeight="1" thickBot="1" x14ac:dyDescent="0.25">
      <c r="A51" s="70">
        <v>563</v>
      </c>
      <c r="B51" s="2" t="s">
        <v>35</v>
      </c>
      <c r="C51" s="2"/>
      <c r="D51" s="77" t="s">
        <v>70</v>
      </c>
      <c r="E51" s="78" t="s">
        <v>56</v>
      </c>
      <c r="F51" s="55">
        <v>4</v>
      </c>
      <c r="G51" s="55">
        <v>214</v>
      </c>
      <c r="H51" s="55">
        <v>7</v>
      </c>
      <c r="I51" s="55" t="s">
        <v>1</v>
      </c>
      <c r="J51" s="55" t="s">
        <v>110</v>
      </c>
      <c r="K51" s="79" t="s">
        <v>0</v>
      </c>
      <c r="L51" s="266"/>
      <c r="M51" s="276"/>
    </row>
    <row r="52" spans="1:13" ht="24.75" customHeight="1" x14ac:dyDescent="0.2">
      <c r="A52" s="70"/>
      <c r="B52" s="2"/>
      <c r="C52" s="2"/>
      <c r="D52" s="84" t="s">
        <v>71</v>
      </c>
      <c r="E52" s="85" t="s">
        <v>58</v>
      </c>
      <c r="F52" s="86">
        <v>31</v>
      </c>
      <c r="G52" s="86">
        <v>787</v>
      </c>
      <c r="H52" s="86">
        <v>1</v>
      </c>
      <c r="I52" s="87" t="s">
        <v>15</v>
      </c>
      <c r="J52" s="86" t="s">
        <v>110</v>
      </c>
      <c r="K52" s="88" t="s">
        <v>25</v>
      </c>
      <c r="L52" s="269" t="s">
        <v>131</v>
      </c>
      <c r="M52" s="274">
        <f>5760+5760</f>
        <v>11520</v>
      </c>
    </row>
    <row r="53" spans="1:13" ht="24.75" customHeight="1" x14ac:dyDescent="0.2">
      <c r="A53" s="70"/>
      <c r="B53" s="2"/>
      <c r="C53" s="2"/>
      <c r="D53" s="89" t="s">
        <v>71</v>
      </c>
      <c r="E53" s="80" t="s">
        <v>58</v>
      </c>
      <c r="F53" s="81">
        <v>31</v>
      </c>
      <c r="G53" s="81">
        <v>787</v>
      </c>
      <c r="H53" s="81">
        <v>3</v>
      </c>
      <c r="I53" s="82" t="s">
        <v>24</v>
      </c>
      <c r="J53" s="81" t="s">
        <v>110</v>
      </c>
      <c r="K53" s="83" t="s">
        <v>25</v>
      </c>
      <c r="L53" s="270"/>
      <c r="M53" s="275"/>
    </row>
    <row r="54" spans="1:13" ht="24.75" customHeight="1" x14ac:dyDescent="0.2">
      <c r="A54" s="70">
        <v>74</v>
      </c>
      <c r="B54" s="2" t="s">
        <v>19</v>
      </c>
      <c r="C54" s="2"/>
      <c r="D54" s="89" t="s">
        <v>71</v>
      </c>
      <c r="E54" s="80" t="s">
        <v>58</v>
      </c>
      <c r="F54" s="81">
        <v>31</v>
      </c>
      <c r="G54" s="81">
        <v>787</v>
      </c>
      <c r="H54" s="81">
        <v>10</v>
      </c>
      <c r="I54" s="82" t="s">
        <v>15</v>
      </c>
      <c r="J54" s="81" t="s">
        <v>110</v>
      </c>
      <c r="K54" s="83" t="s">
        <v>25</v>
      </c>
      <c r="L54" s="271"/>
      <c r="M54" s="275"/>
    </row>
    <row r="55" spans="1:13" ht="24.75" customHeight="1" x14ac:dyDescent="0.2">
      <c r="A55" s="70">
        <v>74</v>
      </c>
      <c r="B55" s="2" t="s">
        <v>19</v>
      </c>
      <c r="C55" s="2"/>
      <c r="D55" s="89" t="s">
        <v>71</v>
      </c>
      <c r="E55" s="80" t="s">
        <v>58</v>
      </c>
      <c r="F55" s="81">
        <v>31</v>
      </c>
      <c r="G55" s="81">
        <v>787</v>
      </c>
      <c r="H55" s="81">
        <v>11</v>
      </c>
      <c r="I55" s="82" t="s">
        <v>24</v>
      </c>
      <c r="J55" s="81" t="s">
        <v>110</v>
      </c>
      <c r="K55" s="83" t="s">
        <v>25</v>
      </c>
      <c r="L55" s="271"/>
      <c r="M55" s="275"/>
    </row>
    <row r="56" spans="1:13" ht="24.75" customHeight="1" x14ac:dyDescent="0.2">
      <c r="A56" s="70"/>
      <c r="B56" s="2"/>
      <c r="C56" s="1"/>
      <c r="D56" s="89" t="s">
        <v>71</v>
      </c>
      <c r="E56" s="80" t="s">
        <v>58</v>
      </c>
      <c r="F56" s="81">
        <v>31</v>
      </c>
      <c r="G56" s="81">
        <v>787</v>
      </c>
      <c r="H56" s="81">
        <v>2</v>
      </c>
      <c r="I56" s="82" t="s">
        <v>15</v>
      </c>
      <c r="J56" s="81" t="s">
        <v>110</v>
      </c>
      <c r="K56" s="83" t="s">
        <v>25</v>
      </c>
      <c r="L56" s="271"/>
      <c r="M56" s="275"/>
    </row>
    <row r="57" spans="1:13" ht="24.75" customHeight="1" x14ac:dyDescent="0.2">
      <c r="A57" s="70"/>
      <c r="B57" s="2"/>
      <c r="C57" s="1"/>
      <c r="D57" s="89" t="s">
        <v>71</v>
      </c>
      <c r="E57" s="80" t="s">
        <v>58</v>
      </c>
      <c r="F57" s="81">
        <v>31</v>
      </c>
      <c r="G57" s="81">
        <v>787</v>
      </c>
      <c r="H57" s="81">
        <v>21</v>
      </c>
      <c r="I57" s="82" t="s">
        <v>44</v>
      </c>
      <c r="J57" s="81" t="s">
        <v>110</v>
      </c>
      <c r="K57" s="83" t="s">
        <v>77</v>
      </c>
      <c r="L57" s="271"/>
      <c r="M57" s="275"/>
    </row>
    <row r="58" spans="1:13" ht="24.75" customHeight="1" x14ac:dyDescent="0.2">
      <c r="A58" s="70"/>
      <c r="B58" s="2"/>
      <c r="C58" s="1"/>
      <c r="D58" s="89" t="s">
        <v>71</v>
      </c>
      <c r="E58" s="80" t="s">
        <v>58</v>
      </c>
      <c r="F58" s="81">
        <v>31</v>
      </c>
      <c r="G58" s="81">
        <v>787</v>
      </c>
      <c r="H58" s="81">
        <v>22</v>
      </c>
      <c r="I58" s="82" t="s">
        <v>13</v>
      </c>
      <c r="J58" s="81" t="s">
        <v>110</v>
      </c>
      <c r="K58" s="83" t="s">
        <v>77</v>
      </c>
      <c r="L58" s="272"/>
      <c r="M58" s="276"/>
    </row>
    <row r="59" spans="1:13" ht="24.75" customHeight="1" x14ac:dyDescent="0.2">
      <c r="A59" s="70"/>
      <c r="B59" s="2"/>
      <c r="C59" s="2"/>
      <c r="D59" s="89" t="s">
        <v>71</v>
      </c>
      <c r="E59" s="80" t="s">
        <v>58</v>
      </c>
      <c r="F59" s="81">
        <v>31</v>
      </c>
      <c r="G59" s="81">
        <v>787</v>
      </c>
      <c r="H59" s="81">
        <v>12</v>
      </c>
      <c r="I59" s="82" t="s">
        <v>44</v>
      </c>
      <c r="J59" s="81" t="s">
        <v>110</v>
      </c>
      <c r="K59" s="83" t="s">
        <v>77</v>
      </c>
      <c r="L59" s="283" t="s">
        <v>62</v>
      </c>
      <c r="M59" s="274">
        <v>0</v>
      </c>
    </row>
    <row r="60" spans="1:13" ht="24.75" customHeight="1" thickBot="1" x14ac:dyDescent="0.25">
      <c r="A60" s="70"/>
      <c r="B60" s="2"/>
      <c r="C60" s="2"/>
      <c r="D60" s="90" t="s">
        <v>71</v>
      </c>
      <c r="E60" s="91" t="s">
        <v>58</v>
      </c>
      <c r="F60" s="92">
        <v>31</v>
      </c>
      <c r="G60" s="92">
        <v>787</v>
      </c>
      <c r="H60" s="92">
        <v>13</v>
      </c>
      <c r="I60" s="93" t="s">
        <v>44</v>
      </c>
      <c r="J60" s="92" t="s">
        <v>110</v>
      </c>
      <c r="K60" s="94" t="s">
        <v>77</v>
      </c>
      <c r="L60" s="284"/>
      <c r="M60" s="276"/>
    </row>
    <row r="61" spans="1:13" ht="24.75" customHeight="1" x14ac:dyDescent="0.2">
      <c r="A61" s="70">
        <v>587</v>
      </c>
      <c r="B61" s="2"/>
      <c r="C61" s="2"/>
      <c r="D61" s="63" t="s">
        <v>73</v>
      </c>
      <c r="E61" s="64" t="s">
        <v>59</v>
      </c>
      <c r="F61" s="62">
        <v>14</v>
      </c>
      <c r="G61" s="65">
        <v>177</v>
      </c>
      <c r="H61" s="65">
        <v>2</v>
      </c>
      <c r="I61" s="65" t="s">
        <v>15</v>
      </c>
      <c r="J61" s="62" t="s">
        <v>110</v>
      </c>
      <c r="K61" s="66" t="s">
        <v>10</v>
      </c>
      <c r="L61" s="267" t="s">
        <v>61</v>
      </c>
      <c r="M61" s="274">
        <v>3058.93</v>
      </c>
    </row>
    <row r="62" spans="1:13" ht="24.75" customHeight="1" x14ac:dyDescent="0.2">
      <c r="A62" s="70">
        <v>587</v>
      </c>
      <c r="B62" s="2"/>
      <c r="C62" s="2"/>
      <c r="D62" s="39" t="s">
        <v>73</v>
      </c>
      <c r="E62" s="10" t="s">
        <v>59</v>
      </c>
      <c r="F62" s="11">
        <v>14</v>
      </c>
      <c r="G62" s="28">
        <v>177</v>
      </c>
      <c r="H62" s="28">
        <v>3</v>
      </c>
      <c r="I62" s="28" t="s">
        <v>51</v>
      </c>
      <c r="J62" s="11" t="s">
        <v>110</v>
      </c>
      <c r="K62" s="40" t="s">
        <v>10</v>
      </c>
      <c r="L62" s="268"/>
      <c r="M62" s="276"/>
    </row>
    <row r="63" spans="1:13" ht="24.75" customHeight="1" thickBot="1" x14ac:dyDescent="0.25">
      <c r="A63" s="73">
        <v>587</v>
      </c>
      <c r="B63" s="41"/>
      <c r="C63" s="41"/>
      <c r="D63" s="42" t="s">
        <v>74</v>
      </c>
      <c r="E63" s="14" t="s">
        <v>59</v>
      </c>
      <c r="F63" s="15">
        <v>14</v>
      </c>
      <c r="G63" s="31">
        <v>178</v>
      </c>
      <c r="H63" s="38"/>
      <c r="I63" s="31" t="s">
        <v>3</v>
      </c>
      <c r="J63" s="31" t="s">
        <v>110</v>
      </c>
      <c r="K63" s="43" t="s">
        <v>23</v>
      </c>
      <c r="L63" s="142" t="s">
        <v>64</v>
      </c>
      <c r="M63" s="153"/>
    </row>
    <row r="64" spans="1:13" ht="24.75" customHeight="1" x14ac:dyDescent="0.2">
      <c r="A64" s="74"/>
      <c r="B64" s="17"/>
      <c r="C64" s="17"/>
      <c r="D64" s="44" t="s">
        <v>80</v>
      </c>
      <c r="E64" s="45" t="s">
        <v>55</v>
      </c>
      <c r="F64" s="5">
        <v>165</v>
      </c>
      <c r="G64" s="5">
        <v>636</v>
      </c>
      <c r="H64" s="5">
        <v>19</v>
      </c>
      <c r="I64" s="5" t="s">
        <v>81</v>
      </c>
      <c r="J64" s="7" t="s">
        <v>75</v>
      </c>
      <c r="K64" s="49" t="s">
        <v>98</v>
      </c>
      <c r="L64" s="138" t="s">
        <v>64</v>
      </c>
      <c r="M64" s="274">
        <f>59454.45+17257.3+29433.87+44004+29516.67</f>
        <v>179666.28999999998</v>
      </c>
    </row>
    <row r="65" spans="1:13" ht="24.75" customHeight="1" x14ac:dyDescent="0.2">
      <c r="A65" s="74"/>
      <c r="B65" s="17"/>
      <c r="C65" s="17"/>
      <c r="D65" s="39" t="s">
        <v>82</v>
      </c>
      <c r="E65" s="46" t="s">
        <v>55</v>
      </c>
      <c r="F65" s="11">
        <v>165</v>
      </c>
      <c r="G65" s="11">
        <v>636</v>
      </c>
      <c r="H65" s="11">
        <v>20</v>
      </c>
      <c r="I65" s="11" t="s">
        <v>81</v>
      </c>
      <c r="J65" s="28" t="s">
        <v>75</v>
      </c>
      <c r="K65" s="50" t="s">
        <v>98</v>
      </c>
      <c r="L65" s="146" t="s">
        <v>64</v>
      </c>
      <c r="M65" s="275"/>
    </row>
    <row r="66" spans="1:13" ht="24.75" customHeight="1" x14ac:dyDescent="0.2">
      <c r="A66" s="74"/>
      <c r="B66" s="17"/>
      <c r="C66" s="17"/>
      <c r="D66" s="39" t="s">
        <v>83</v>
      </c>
      <c r="E66" s="46" t="s">
        <v>55</v>
      </c>
      <c r="F66" s="11">
        <v>165</v>
      </c>
      <c r="G66" s="11">
        <v>636</v>
      </c>
      <c r="H66" s="11">
        <v>21</v>
      </c>
      <c r="I66" s="11" t="s">
        <v>81</v>
      </c>
      <c r="J66" s="28" t="s">
        <v>75</v>
      </c>
      <c r="K66" s="50" t="s">
        <v>98</v>
      </c>
      <c r="L66" s="146" t="s">
        <v>64</v>
      </c>
      <c r="M66" s="275"/>
    </row>
    <row r="67" spans="1:13" ht="24.75" customHeight="1" x14ac:dyDescent="0.2">
      <c r="A67" s="74"/>
      <c r="B67" s="17"/>
      <c r="C67" s="17"/>
      <c r="D67" s="39" t="s">
        <v>84</v>
      </c>
      <c r="E67" s="46" t="s">
        <v>55</v>
      </c>
      <c r="F67" s="11">
        <v>165</v>
      </c>
      <c r="G67" s="11">
        <v>636</v>
      </c>
      <c r="H67" s="11">
        <v>22</v>
      </c>
      <c r="I67" s="11" t="s">
        <v>81</v>
      </c>
      <c r="J67" s="28" t="s">
        <v>75</v>
      </c>
      <c r="K67" s="50" t="s">
        <v>98</v>
      </c>
      <c r="L67" s="146" t="s">
        <v>64</v>
      </c>
      <c r="M67" s="275"/>
    </row>
    <row r="68" spans="1:13" ht="24.75" customHeight="1" x14ac:dyDescent="0.2">
      <c r="A68" s="74"/>
      <c r="B68" s="17"/>
      <c r="C68" s="17"/>
      <c r="D68" s="39" t="s">
        <v>85</v>
      </c>
      <c r="E68" s="46" t="s">
        <v>55</v>
      </c>
      <c r="F68" s="11">
        <v>165</v>
      </c>
      <c r="G68" s="11">
        <v>636</v>
      </c>
      <c r="H68" s="11">
        <v>23</v>
      </c>
      <c r="I68" s="11" t="s">
        <v>81</v>
      </c>
      <c r="J68" s="28" t="s">
        <v>75</v>
      </c>
      <c r="K68" s="50" t="s">
        <v>98</v>
      </c>
      <c r="L68" s="146" t="s">
        <v>64</v>
      </c>
      <c r="M68" s="275"/>
    </row>
    <row r="69" spans="1:13" ht="24.75" customHeight="1" x14ac:dyDescent="0.2">
      <c r="A69" s="74"/>
      <c r="B69" s="17"/>
      <c r="C69" s="17"/>
      <c r="D69" s="39" t="s">
        <v>86</v>
      </c>
      <c r="E69" s="46" t="s">
        <v>55</v>
      </c>
      <c r="F69" s="11">
        <v>165</v>
      </c>
      <c r="G69" s="11">
        <v>636</v>
      </c>
      <c r="H69" s="11">
        <v>24</v>
      </c>
      <c r="I69" s="11" t="s">
        <v>81</v>
      </c>
      <c r="J69" s="28" t="s">
        <v>75</v>
      </c>
      <c r="K69" s="50" t="s">
        <v>98</v>
      </c>
      <c r="L69" s="146" t="s">
        <v>61</v>
      </c>
      <c r="M69" s="275"/>
    </row>
    <row r="70" spans="1:13" ht="24.75" customHeight="1" x14ac:dyDescent="0.2">
      <c r="A70" s="74"/>
      <c r="B70" s="17"/>
      <c r="C70" s="17"/>
      <c r="D70" s="39" t="s">
        <v>87</v>
      </c>
      <c r="E70" s="46" t="s">
        <v>55</v>
      </c>
      <c r="F70" s="11">
        <v>165</v>
      </c>
      <c r="G70" s="11">
        <v>636</v>
      </c>
      <c r="H70" s="11">
        <v>25</v>
      </c>
      <c r="I70" s="11" t="s">
        <v>81</v>
      </c>
      <c r="J70" s="28" t="s">
        <v>75</v>
      </c>
      <c r="K70" s="264" t="s">
        <v>98</v>
      </c>
      <c r="L70" s="268" t="s">
        <v>109</v>
      </c>
      <c r="M70" s="275"/>
    </row>
    <row r="71" spans="1:13" ht="26.25" customHeight="1" x14ac:dyDescent="0.2">
      <c r="A71" s="74"/>
      <c r="B71" s="17"/>
      <c r="C71" s="17"/>
      <c r="D71" s="39" t="s">
        <v>88</v>
      </c>
      <c r="E71" s="46" t="s">
        <v>55</v>
      </c>
      <c r="F71" s="11">
        <v>165</v>
      </c>
      <c r="G71" s="11">
        <v>636</v>
      </c>
      <c r="H71" s="11">
        <v>26</v>
      </c>
      <c r="I71" s="11" t="s">
        <v>81</v>
      </c>
      <c r="J71" s="28" t="s">
        <v>75</v>
      </c>
      <c r="K71" s="264"/>
      <c r="L71" s="268"/>
      <c r="M71" s="275"/>
    </row>
    <row r="72" spans="1:13" ht="24.75" customHeight="1" x14ac:dyDescent="0.2">
      <c r="A72" s="74"/>
      <c r="B72" s="17"/>
      <c r="C72" s="17"/>
      <c r="D72" s="39" t="s">
        <v>89</v>
      </c>
      <c r="E72" s="46" t="s">
        <v>55</v>
      </c>
      <c r="F72" s="11">
        <v>165</v>
      </c>
      <c r="G72" s="11">
        <v>636</v>
      </c>
      <c r="H72" s="11">
        <v>32</v>
      </c>
      <c r="I72" s="11" t="s">
        <v>90</v>
      </c>
      <c r="J72" s="28" t="s">
        <v>75</v>
      </c>
      <c r="K72" s="50" t="s">
        <v>98</v>
      </c>
      <c r="L72" s="146" t="s">
        <v>109</v>
      </c>
      <c r="M72" s="275"/>
    </row>
    <row r="73" spans="1:13" ht="24.75" customHeight="1" x14ac:dyDescent="0.2">
      <c r="A73" s="74"/>
      <c r="B73" s="17"/>
      <c r="C73" s="17"/>
      <c r="D73" s="39" t="s">
        <v>91</v>
      </c>
      <c r="E73" s="46" t="s">
        <v>55</v>
      </c>
      <c r="F73" s="11">
        <v>165</v>
      </c>
      <c r="G73" s="11">
        <v>40</v>
      </c>
      <c r="H73" s="11">
        <v>4</v>
      </c>
      <c r="I73" s="11" t="s">
        <v>14</v>
      </c>
      <c r="J73" s="28" t="s">
        <v>75</v>
      </c>
      <c r="K73" s="50" t="s">
        <v>100</v>
      </c>
      <c r="L73" s="146" t="s">
        <v>109</v>
      </c>
      <c r="M73" s="275"/>
    </row>
    <row r="74" spans="1:13" ht="24.75" customHeight="1" x14ac:dyDescent="0.2">
      <c r="A74" s="74"/>
      <c r="B74" s="17"/>
      <c r="C74" s="17"/>
      <c r="D74" s="39" t="s">
        <v>107</v>
      </c>
      <c r="E74" s="46" t="s">
        <v>55</v>
      </c>
      <c r="F74" s="11">
        <v>165</v>
      </c>
      <c r="G74" s="11">
        <v>46</v>
      </c>
      <c r="H74" s="11">
        <v>1</v>
      </c>
      <c r="I74" s="11" t="s">
        <v>81</v>
      </c>
      <c r="J74" s="28" t="s">
        <v>75</v>
      </c>
      <c r="K74" s="50" t="s">
        <v>99</v>
      </c>
      <c r="L74" s="146" t="s">
        <v>64</v>
      </c>
      <c r="M74" s="275"/>
    </row>
    <row r="75" spans="1:13" ht="24.75" customHeight="1" x14ac:dyDescent="0.2">
      <c r="A75" s="74"/>
      <c r="B75" s="17"/>
      <c r="C75" s="17"/>
      <c r="D75" s="39" t="s">
        <v>92</v>
      </c>
      <c r="E75" s="46" t="s">
        <v>55</v>
      </c>
      <c r="F75" s="11">
        <v>165</v>
      </c>
      <c r="G75" s="11">
        <v>821</v>
      </c>
      <c r="H75" s="11">
        <v>2</v>
      </c>
      <c r="I75" s="11" t="s">
        <v>81</v>
      </c>
      <c r="J75" s="28" t="s">
        <v>75</v>
      </c>
      <c r="K75" s="50" t="s">
        <v>99</v>
      </c>
      <c r="L75" s="146" t="s">
        <v>64</v>
      </c>
      <c r="M75" s="275"/>
    </row>
    <row r="76" spans="1:13" ht="24.75" customHeight="1" x14ac:dyDescent="0.2">
      <c r="A76" s="74"/>
      <c r="B76" s="17"/>
      <c r="C76" s="17"/>
      <c r="D76" s="39" t="s">
        <v>120</v>
      </c>
      <c r="E76" s="46" t="s">
        <v>55</v>
      </c>
      <c r="F76" s="11">
        <v>165</v>
      </c>
      <c r="G76" s="11">
        <v>636</v>
      </c>
      <c r="H76" s="11">
        <v>34</v>
      </c>
      <c r="I76" s="11" t="s">
        <v>106</v>
      </c>
      <c r="J76" s="28" t="s">
        <v>75</v>
      </c>
      <c r="K76" s="50" t="s">
        <v>101</v>
      </c>
      <c r="L76" s="146" t="s">
        <v>109</v>
      </c>
      <c r="M76" s="275"/>
    </row>
    <row r="77" spans="1:13" ht="24.75" customHeight="1" x14ac:dyDescent="0.2">
      <c r="A77" s="74"/>
      <c r="B77" s="17"/>
      <c r="C77" s="17"/>
      <c r="D77" s="39" t="s">
        <v>121</v>
      </c>
      <c r="E77" s="46" t="s">
        <v>55</v>
      </c>
      <c r="F77" s="11">
        <v>165</v>
      </c>
      <c r="G77" s="11">
        <v>636</v>
      </c>
      <c r="H77" s="11">
        <v>40</v>
      </c>
      <c r="I77" s="11" t="s">
        <v>106</v>
      </c>
      <c r="J77" s="28" t="s">
        <v>75</v>
      </c>
      <c r="K77" s="50" t="s">
        <v>101</v>
      </c>
      <c r="L77" s="146" t="s">
        <v>109</v>
      </c>
      <c r="M77" s="275"/>
    </row>
    <row r="78" spans="1:13" ht="24.75" customHeight="1" x14ac:dyDescent="0.2">
      <c r="A78" s="74"/>
      <c r="B78" s="17"/>
      <c r="C78" s="17"/>
      <c r="D78" s="39" t="s">
        <v>122</v>
      </c>
      <c r="E78" s="46" t="s">
        <v>55</v>
      </c>
      <c r="F78" s="11">
        <v>165</v>
      </c>
      <c r="G78" s="11">
        <v>636</v>
      </c>
      <c r="H78" s="11">
        <v>36</v>
      </c>
      <c r="I78" s="11" t="s">
        <v>4</v>
      </c>
      <c r="J78" s="28" t="s">
        <v>75</v>
      </c>
      <c r="K78" s="50" t="s">
        <v>101</v>
      </c>
      <c r="L78" s="146" t="s">
        <v>109</v>
      </c>
      <c r="M78" s="275"/>
    </row>
    <row r="79" spans="1:13" ht="25.5" customHeight="1" thickBot="1" x14ac:dyDescent="0.25">
      <c r="A79" s="74"/>
      <c r="B79" s="17"/>
      <c r="C79" s="17"/>
      <c r="D79" s="57" t="s">
        <v>123</v>
      </c>
      <c r="E79" s="58" t="s">
        <v>55</v>
      </c>
      <c r="F79" s="55">
        <v>165</v>
      </c>
      <c r="G79" s="55">
        <v>636</v>
      </c>
      <c r="H79" s="55">
        <v>35</v>
      </c>
      <c r="I79" s="55" t="s">
        <v>4</v>
      </c>
      <c r="J79" s="56" t="s">
        <v>75</v>
      </c>
      <c r="K79" s="59" t="s">
        <v>101</v>
      </c>
      <c r="L79" s="147" t="s">
        <v>109</v>
      </c>
      <c r="M79" s="276"/>
    </row>
    <row r="80" spans="1:13" ht="24.95" customHeight="1" thickBot="1" x14ac:dyDescent="0.25">
      <c r="A80" s="60"/>
      <c r="B80" s="61"/>
      <c r="C80" s="61"/>
      <c r="D80" s="98" t="s">
        <v>118</v>
      </c>
      <c r="E80" s="99" t="s">
        <v>57</v>
      </c>
      <c r="F80" s="86">
        <v>150</v>
      </c>
      <c r="G80" s="86">
        <v>196</v>
      </c>
      <c r="H80" s="86">
        <v>75</v>
      </c>
      <c r="I80" s="86" t="s">
        <v>81</v>
      </c>
      <c r="J80" s="87" t="s">
        <v>110</v>
      </c>
      <c r="K80" s="100" t="s">
        <v>108</v>
      </c>
      <c r="L80" s="148" t="s">
        <v>61</v>
      </c>
      <c r="M80" s="156">
        <v>41389.99</v>
      </c>
    </row>
    <row r="81" spans="1:13" ht="24.95" customHeight="1" x14ac:dyDescent="0.2">
      <c r="A81" s="74"/>
      <c r="B81" s="17"/>
      <c r="C81" s="17"/>
      <c r="D81" s="101" t="s">
        <v>119</v>
      </c>
      <c r="E81" s="96" t="s">
        <v>57</v>
      </c>
      <c r="F81" s="81">
        <v>150</v>
      </c>
      <c r="G81" s="81">
        <v>196</v>
      </c>
      <c r="H81" s="81">
        <v>87</v>
      </c>
      <c r="I81" s="81" t="s">
        <v>4</v>
      </c>
      <c r="J81" s="82" t="s">
        <v>110</v>
      </c>
      <c r="K81" s="97" t="s">
        <v>114</v>
      </c>
      <c r="L81" s="145" t="s">
        <v>61</v>
      </c>
      <c r="M81" s="274">
        <v>12138.74</v>
      </c>
    </row>
    <row r="82" spans="1:13" ht="24.95" customHeight="1" thickBot="1" x14ac:dyDescent="0.25">
      <c r="A82" s="119"/>
      <c r="B82" s="120"/>
      <c r="C82" s="120"/>
      <c r="D82" s="158" t="s">
        <v>118</v>
      </c>
      <c r="E82" s="159" t="s">
        <v>57</v>
      </c>
      <c r="F82" s="160">
        <v>150</v>
      </c>
      <c r="G82" s="160">
        <v>196</v>
      </c>
      <c r="H82" s="160">
        <v>90</v>
      </c>
      <c r="I82" s="160" t="s">
        <v>115</v>
      </c>
      <c r="J82" s="161" t="s">
        <v>110</v>
      </c>
      <c r="K82" s="162" t="s">
        <v>108</v>
      </c>
      <c r="L82" s="163" t="s">
        <v>61</v>
      </c>
      <c r="M82" s="275"/>
    </row>
    <row r="83" spans="1:13" ht="24" customHeight="1" x14ac:dyDescent="0.2">
      <c r="A83" s="74"/>
      <c r="B83" s="17"/>
      <c r="C83" s="17"/>
      <c r="D83" s="164"/>
      <c r="E83" s="165"/>
      <c r="F83" s="126"/>
      <c r="G83" s="126"/>
      <c r="H83" s="126"/>
      <c r="I83" s="126"/>
      <c r="J83" s="166"/>
      <c r="K83" s="167"/>
      <c r="L83" s="168" t="s">
        <v>132</v>
      </c>
      <c r="M83" s="169">
        <f>SUM(M2:M82)</f>
        <v>432968.45999999996</v>
      </c>
    </row>
    <row r="84" spans="1:13" ht="25.5" customHeight="1" thickBot="1" x14ac:dyDescent="0.3">
      <c r="A84" s="75"/>
      <c r="D84" s="76" t="s">
        <v>95</v>
      </c>
      <c r="M84" s="157"/>
    </row>
    <row r="85" spans="1:13" ht="24.75" customHeight="1" x14ac:dyDescent="0.2">
      <c r="A85" s="121"/>
      <c r="B85" s="122"/>
      <c r="C85" s="122"/>
      <c r="D85" s="170" t="s">
        <v>37</v>
      </c>
      <c r="E85" s="171" t="s">
        <v>55</v>
      </c>
      <c r="F85" s="172">
        <v>241</v>
      </c>
      <c r="G85" s="172">
        <v>1088</v>
      </c>
      <c r="H85" s="172">
        <v>65</v>
      </c>
      <c r="I85" s="173" t="s">
        <v>4</v>
      </c>
      <c r="J85" s="172" t="s">
        <v>110</v>
      </c>
      <c r="K85" s="174" t="s">
        <v>17</v>
      </c>
      <c r="L85" s="280" t="s">
        <v>65</v>
      </c>
      <c r="M85" s="149"/>
    </row>
    <row r="86" spans="1:13" ht="24.75" customHeight="1" x14ac:dyDescent="0.2">
      <c r="A86" s="75"/>
      <c r="D86" s="175" t="s">
        <v>68</v>
      </c>
      <c r="E86" s="133" t="s">
        <v>55</v>
      </c>
      <c r="F86" s="134">
        <v>241</v>
      </c>
      <c r="G86" s="134">
        <v>1088</v>
      </c>
      <c r="H86" s="134">
        <v>64</v>
      </c>
      <c r="I86" s="135" t="s">
        <v>15</v>
      </c>
      <c r="J86" s="134" t="s">
        <v>110</v>
      </c>
      <c r="K86" s="136" t="s">
        <v>16</v>
      </c>
      <c r="L86" s="281"/>
      <c r="M86" s="150"/>
    </row>
    <row r="87" spans="1:13" ht="24.75" customHeight="1" x14ac:dyDescent="0.2">
      <c r="A87" s="75"/>
      <c r="D87" s="176" t="s">
        <v>68</v>
      </c>
      <c r="E87" s="129" t="s">
        <v>55</v>
      </c>
      <c r="F87" s="130">
        <v>241</v>
      </c>
      <c r="G87" s="130">
        <v>1088</v>
      </c>
      <c r="H87" s="130">
        <v>66</v>
      </c>
      <c r="I87" s="131" t="s">
        <v>44</v>
      </c>
      <c r="J87" s="130" t="s">
        <v>110</v>
      </c>
      <c r="K87" s="132" t="s">
        <v>18</v>
      </c>
      <c r="L87" s="281"/>
      <c r="M87" s="150"/>
    </row>
    <row r="88" spans="1:13" ht="24.75" customHeight="1" x14ac:dyDescent="0.2">
      <c r="A88" s="75"/>
      <c r="D88" s="176" t="s">
        <v>68</v>
      </c>
      <c r="E88" s="129" t="s">
        <v>55</v>
      </c>
      <c r="F88" s="130">
        <v>241</v>
      </c>
      <c r="G88" s="130">
        <v>1088</v>
      </c>
      <c r="H88" s="130">
        <v>43</v>
      </c>
      <c r="I88" s="131" t="s">
        <v>15</v>
      </c>
      <c r="J88" s="130" t="s">
        <v>110</v>
      </c>
      <c r="K88" s="132" t="s">
        <v>104</v>
      </c>
      <c r="L88" s="281"/>
      <c r="M88" s="150"/>
    </row>
    <row r="89" spans="1:13" ht="24.75" customHeight="1" x14ac:dyDescent="0.2">
      <c r="A89" s="75"/>
      <c r="D89" s="176" t="s">
        <v>68</v>
      </c>
      <c r="E89" s="129" t="s">
        <v>55</v>
      </c>
      <c r="F89" s="130">
        <v>241</v>
      </c>
      <c r="G89" s="130">
        <v>1088</v>
      </c>
      <c r="H89" s="130">
        <v>24</v>
      </c>
      <c r="I89" s="131" t="s">
        <v>44</v>
      </c>
      <c r="J89" s="130" t="s">
        <v>110</v>
      </c>
      <c r="K89" s="132" t="s">
        <v>31</v>
      </c>
      <c r="L89" s="281"/>
      <c r="M89" s="150"/>
    </row>
    <row r="90" spans="1:13" ht="24.75" customHeight="1" x14ac:dyDescent="0.2">
      <c r="A90" s="75"/>
      <c r="D90" s="176" t="s">
        <v>36</v>
      </c>
      <c r="E90" s="129" t="s">
        <v>55</v>
      </c>
      <c r="F90" s="130">
        <v>152</v>
      </c>
      <c r="G90" s="130">
        <v>178</v>
      </c>
      <c r="H90" s="130">
        <v>9</v>
      </c>
      <c r="I90" s="131" t="s">
        <v>4</v>
      </c>
      <c r="J90" s="130" t="s">
        <v>110</v>
      </c>
      <c r="K90" s="132" t="s">
        <v>43</v>
      </c>
      <c r="L90" s="281"/>
      <c r="M90" s="150"/>
    </row>
    <row r="91" spans="1:13" ht="24.75" customHeight="1" x14ac:dyDescent="0.2">
      <c r="A91" s="75"/>
      <c r="D91" s="176" t="s">
        <v>124</v>
      </c>
      <c r="E91" s="129" t="s">
        <v>55</v>
      </c>
      <c r="F91" s="130">
        <v>162</v>
      </c>
      <c r="G91" s="130">
        <v>284</v>
      </c>
      <c r="H91" s="130">
        <v>418</v>
      </c>
      <c r="I91" s="131" t="s">
        <v>4</v>
      </c>
      <c r="J91" s="130" t="s">
        <v>110</v>
      </c>
      <c r="K91" s="132" t="s">
        <v>22</v>
      </c>
      <c r="L91" s="281"/>
      <c r="M91" s="150"/>
    </row>
    <row r="92" spans="1:13" ht="24.75" customHeight="1" x14ac:dyDescent="0.2">
      <c r="A92" s="75"/>
      <c r="D92" s="176" t="s">
        <v>47</v>
      </c>
      <c r="E92" s="129" t="s">
        <v>55</v>
      </c>
      <c r="F92" s="130">
        <v>151</v>
      </c>
      <c r="G92" s="130">
        <v>266</v>
      </c>
      <c r="H92" s="130">
        <v>36</v>
      </c>
      <c r="I92" s="131" t="s">
        <v>4</v>
      </c>
      <c r="J92" s="130" t="s">
        <v>110</v>
      </c>
      <c r="K92" s="132" t="s">
        <v>48</v>
      </c>
      <c r="L92" s="281"/>
      <c r="M92" s="150"/>
    </row>
    <row r="93" spans="1:13" ht="24.75" customHeight="1" x14ac:dyDescent="0.2">
      <c r="A93" s="75"/>
      <c r="D93" s="176" t="s">
        <v>47</v>
      </c>
      <c r="E93" s="129" t="s">
        <v>55</v>
      </c>
      <c r="F93" s="130">
        <v>151</v>
      </c>
      <c r="G93" s="130">
        <v>266</v>
      </c>
      <c r="H93" s="130">
        <v>50</v>
      </c>
      <c r="I93" s="131" t="s">
        <v>4</v>
      </c>
      <c r="J93" s="130" t="s">
        <v>110</v>
      </c>
      <c r="K93" s="132" t="s">
        <v>48</v>
      </c>
      <c r="L93" s="281"/>
      <c r="M93" s="150"/>
    </row>
    <row r="94" spans="1:13" ht="24.75" customHeight="1" x14ac:dyDescent="0.2">
      <c r="A94" s="75"/>
      <c r="D94" s="176" t="s">
        <v>125</v>
      </c>
      <c r="E94" s="129" t="s">
        <v>57</v>
      </c>
      <c r="F94" s="130">
        <v>172</v>
      </c>
      <c r="G94" s="130">
        <v>1066</v>
      </c>
      <c r="H94" s="130">
        <v>22</v>
      </c>
      <c r="I94" s="131" t="s">
        <v>44</v>
      </c>
      <c r="J94" s="130" t="s">
        <v>110</v>
      </c>
      <c r="K94" s="132" t="s">
        <v>49</v>
      </c>
      <c r="L94" s="281"/>
      <c r="M94" s="150"/>
    </row>
    <row r="95" spans="1:13" ht="24.75" customHeight="1" x14ac:dyDescent="0.2">
      <c r="A95" s="75"/>
      <c r="D95" s="176" t="s">
        <v>125</v>
      </c>
      <c r="E95" s="129" t="s">
        <v>57</v>
      </c>
      <c r="F95" s="130">
        <v>172</v>
      </c>
      <c r="G95" s="130">
        <v>1070</v>
      </c>
      <c r="H95" s="130">
        <v>1</v>
      </c>
      <c r="I95" s="131" t="s">
        <v>6</v>
      </c>
      <c r="J95" s="130" t="s">
        <v>110</v>
      </c>
      <c r="K95" s="132" t="s">
        <v>50</v>
      </c>
      <c r="L95" s="281"/>
      <c r="M95" s="150"/>
    </row>
    <row r="96" spans="1:13" ht="24.75" customHeight="1" x14ac:dyDescent="0.2">
      <c r="A96" s="75"/>
      <c r="D96" s="176" t="s">
        <v>97</v>
      </c>
      <c r="E96" s="129" t="s">
        <v>55</v>
      </c>
      <c r="F96" s="130">
        <v>231</v>
      </c>
      <c r="G96" s="130">
        <v>1123</v>
      </c>
      <c r="H96" s="130">
        <v>7</v>
      </c>
      <c r="I96" s="131" t="s">
        <v>14</v>
      </c>
      <c r="J96" s="130" t="s">
        <v>110</v>
      </c>
      <c r="K96" s="132" t="s">
        <v>96</v>
      </c>
      <c r="L96" s="281"/>
      <c r="M96" s="150"/>
    </row>
    <row r="97" spans="1:13" ht="24.75" customHeight="1" thickBot="1" x14ac:dyDescent="0.25">
      <c r="A97" s="123"/>
      <c r="B97" s="124"/>
      <c r="C97" s="124"/>
      <c r="D97" s="177" t="s">
        <v>126</v>
      </c>
      <c r="E97" s="178" t="s">
        <v>55</v>
      </c>
      <c r="F97" s="179">
        <v>231</v>
      </c>
      <c r="G97" s="179">
        <v>1123</v>
      </c>
      <c r="H97" s="179">
        <v>11</v>
      </c>
      <c r="I97" s="180" t="s">
        <v>14</v>
      </c>
      <c r="J97" s="179" t="s">
        <v>110</v>
      </c>
      <c r="K97" s="181" t="s">
        <v>127</v>
      </c>
      <c r="L97" s="282"/>
      <c r="M97" s="151"/>
    </row>
    <row r="98" spans="1:13" ht="24.75" customHeight="1" x14ac:dyDescent="0.2">
      <c r="A98" s="75"/>
      <c r="L98" s="183" t="s">
        <v>132</v>
      </c>
      <c r="M98" s="184">
        <v>512762.57</v>
      </c>
    </row>
    <row r="99" spans="1:13" ht="24.75" customHeight="1" x14ac:dyDescent="0.2">
      <c r="A99" s="125"/>
      <c r="B99" s="126"/>
      <c r="C99" s="126"/>
      <c r="D99" s="127" t="s">
        <v>76</v>
      </c>
      <c r="E99" s="128"/>
      <c r="F99" s="128"/>
      <c r="G99" s="128"/>
      <c r="H99" s="128"/>
      <c r="I99" s="128"/>
      <c r="J99" s="128"/>
      <c r="K99" s="128"/>
      <c r="L99" s="182"/>
      <c r="M99" s="185"/>
    </row>
    <row r="101" spans="1:13" ht="24.75" customHeight="1" x14ac:dyDescent="0.2">
      <c r="D101" s="186" t="s">
        <v>133</v>
      </c>
      <c r="E101" s="187"/>
      <c r="F101" s="188"/>
      <c r="G101" s="188"/>
      <c r="H101" s="188"/>
      <c r="I101" s="188"/>
      <c r="J101" s="189"/>
      <c r="K101" s="190"/>
      <c r="L101" s="191"/>
      <c r="M101" s="192">
        <f>+M98+M83</f>
        <v>945731.03</v>
      </c>
    </row>
  </sheetData>
  <autoFilter ref="A1:L748" xr:uid="{00000000-0009-0000-0000-000000000000}"/>
  <dataConsolidate/>
  <mergeCells count="22">
    <mergeCell ref="M59:M60"/>
    <mergeCell ref="M61:M62"/>
    <mergeCell ref="M64:M79"/>
    <mergeCell ref="M81:M82"/>
    <mergeCell ref="L85:L97"/>
    <mergeCell ref="L70:L71"/>
    <mergeCell ref="L59:L60"/>
    <mergeCell ref="M3:M7"/>
    <mergeCell ref="M8:M13"/>
    <mergeCell ref="M17:M21"/>
    <mergeCell ref="M52:M58"/>
    <mergeCell ref="M37:M38"/>
    <mergeCell ref="M50:M51"/>
    <mergeCell ref="K70:K71"/>
    <mergeCell ref="L50:L51"/>
    <mergeCell ref="L61:L62"/>
    <mergeCell ref="L52:L58"/>
    <mergeCell ref="L3:L7"/>
    <mergeCell ref="L14:L16"/>
    <mergeCell ref="L8:L13"/>
    <mergeCell ref="L37:L38"/>
    <mergeCell ref="L17:L21"/>
  </mergeCells>
  <phoneticPr fontId="0" type="noConversion"/>
  <printOptions horizontalCentered="1" verticalCentered="1" gridLines="1" gridLinesSet="0"/>
  <pageMargins left="0.59055118110236227" right="0.59055118110236227" top="0.59055118110236227" bottom="0.59055118110236227" header="0.31496062992125984" footer="0.31496062992125984"/>
  <pageSetup paperSize="8" scale="83" fitToHeight="2" orientation="portrait" r:id="rId1"/>
  <headerFooter alignWithMargins="0">
    <oddHeader>&amp;C&amp;12CON.AMI - ELENCO IMMOBILI TRASPARENZA - ANNO 2020</oddHeader>
    <oddFooter>&amp;CAGGIORNAMENTO INTERMEDIO - DICEMBRE 2020 - SENZA CANONI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6"/>
  <sheetViews>
    <sheetView tabSelected="1" topLeftCell="A154" zoomScaleNormal="100" workbookViewId="0">
      <selection activeCell="A170" sqref="A170"/>
    </sheetView>
  </sheetViews>
  <sheetFormatPr defaultColWidth="9.140625" defaultRowHeight="12.75" x14ac:dyDescent="0.2"/>
  <cols>
    <col min="1" max="1" width="43.7109375" style="8" customWidth="1"/>
    <col min="2" max="2" width="14.85546875" style="8" customWidth="1"/>
    <col min="3" max="3" width="7" style="32" customWidth="1"/>
    <col min="4" max="4" width="6.85546875" style="32" customWidth="1"/>
    <col min="5" max="5" width="5.140625" style="32" customWidth="1"/>
    <col min="6" max="6" width="7.28515625" style="32" customWidth="1"/>
    <col min="7" max="7" width="17" style="1" customWidth="1"/>
    <col min="8" max="8" width="18.28515625" style="47" customWidth="1"/>
  </cols>
  <sheetData>
    <row r="1" spans="1:8" ht="31.5" thickBot="1" x14ac:dyDescent="0.25">
      <c r="A1" s="225" t="s">
        <v>93</v>
      </c>
      <c r="B1" s="226" t="s">
        <v>54</v>
      </c>
      <c r="C1" s="227" t="s">
        <v>40</v>
      </c>
      <c r="D1" s="227" t="s">
        <v>41</v>
      </c>
      <c r="E1" s="227" t="s">
        <v>26</v>
      </c>
      <c r="F1" s="228" t="s">
        <v>152</v>
      </c>
      <c r="G1" s="226" t="s">
        <v>12</v>
      </c>
      <c r="H1" s="226" t="s">
        <v>2</v>
      </c>
    </row>
    <row r="2" spans="1:8" x14ac:dyDescent="0.2">
      <c r="A2" s="207" t="s">
        <v>67</v>
      </c>
      <c r="B2" s="194" t="s">
        <v>55</v>
      </c>
      <c r="C2" s="195">
        <v>152</v>
      </c>
      <c r="D2" s="195">
        <v>178</v>
      </c>
      <c r="E2" s="195">
        <v>10</v>
      </c>
      <c r="F2" s="195" t="s">
        <v>44</v>
      </c>
      <c r="G2" s="195" t="s">
        <v>110</v>
      </c>
      <c r="H2" s="196" t="s">
        <v>42</v>
      </c>
    </row>
    <row r="3" spans="1:8" x14ac:dyDescent="0.2">
      <c r="A3" s="208" t="s">
        <v>67</v>
      </c>
      <c r="B3" s="199" t="s">
        <v>55</v>
      </c>
      <c r="C3" s="200">
        <v>152</v>
      </c>
      <c r="D3" s="200">
        <v>178</v>
      </c>
      <c r="E3" s="200">
        <v>11</v>
      </c>
      <c r="F3" s="200" t="s">
        <v>44</v>
      </c>
      <c r="G3" s="200" t="s">
        <v>110</v>
      </c>
      <c r="H3" s="201" t="s">
        <v>42</v>
      </c>
    </row>
    <row r="4" spans="1:8" x14ac:dyDescent="0.2">
      <c r="A4" s="208" t="s">
        <v>67</v>
      </c>
      <c r="B4" s="199" t="s">
        <v>55</v>
      </c>
      <c r="C4" s="200">
        <v>152</v>
      </c>
      <c r="D4" s="200">
        <v>178</v>
      </c>
      <c r="E4" s="200">
        <v>12</v>
      </c>
      <c r="F4" s="200" t="s">
        <v>44</v>
      </c>
      <c r="G4" s="200" t="s">
        <v>110</v>
      </c>
      <c r="H4" s="201" t="s">
        <v>42</v>
      </c>
    </row>
    <row r="5" spans="1:8" x14ac:dyDescent="0.2">
      <c r="A5" s="208" t="s">
        <v>67</v>
      </c>
      <c r="B5" s="199" t="s">
        <v>55</v>
      </c>
      <c r="C5" s="200">
        <v>152</v>
      </c>
      <c r="D5" s="200">
        <v>178</v>
      </c>
      <c r="E5" s="200">
        <v>13</v>
      </c>
      <c r="F5" s="200" t="s">
        <v>44</v>
      </c>
      <c r="G5" s="200" t="s">
        <v>110</v>
      </c>
      <c r="H5" s="201" t="s">
        <v>42</v>
      </c>
    </row>
    <row r="6" spans="1:8" x14ac:dyDescent="0.2">
      <c r="A6" s="208" t="s">
        <v>67</v>
      </c>
      <c r="B6" s="199" t="s">
        <v>55</v>
      </c>
      <c r="C6" s="200">
        <v>152</v>
      </c>
      <c r="D6" s="200">
        <v>178</v>
      </c>
      <c r="E6" s="200">
        <v>14</v>
      </c>
      <c r="F6" s="200" t="s">
        <v>44</v>
      </c>
      <c r="G6" s="200" t="s">
        <v>110</v>
      </c>
      <c r="H6" s="201" t="s">
        <v>42</v>
      </c>
    </row>
    <row r="7" spans="1:8" ht="13.5" thickBot="1" x14ac:dyDescent="0.25">
      <c r="A7" s="209" t="s">
        <v>67</v>
      </c>
      <c r="B7" s="204" t="s">
        <v>55</v>
      </c>
      <c r="C7" s="205">
        <v>152</v>
      </c>
      <c r="D7" s="205">
        <v>178</v>
      </c>
      <c r="E7" s="205">
        <v>15</v>
      </c>
      <c r="F7" s="205" t="s">
        <v>44</v>
      </c>
      <c r="G7" s="205" t="s">
        <v>110</v>
      </c>
      <c r="H7" s="206" t="s">
        <v>42</v>
      </c>
    </row>
    <row r="8" spans="1:8" x14ac:dyDescent="0.2">
      <c r="A8" s="193" t="s">
        <v>20</v>
      </c>
      <c r="B8" s="194" t="s">
        <v>55</v>
      </c>
      <c r="C8" s="195">
        <v>241</v>
      </c>
      <c r="D8" s="195">
        <v>1354</v>
      </c>
      <c r="E8" s="195"/>
      <c r="F8" s="195" t="s">
        <v>9</v>
      </c>
      <c r="G8" s="195" t="s">
        <v>110</v>
      </c>
      <c r="H8" s="196" t="s">
        <v>7</v>
      </c>
    </row>
    <row r="9" spans="1:8" x14ac:dyDescent="0.2">
      <c r="A9" s="198" t="s">
        <v>20</v>
      </c>
      <c r="B9" s="199" t="s">
        <v>55</v>
      </c>
      <c r="C9" s="200">
        <v>242</v>
      </c>
      <c r="D9" s="200">
        <v>1350</v>
      </c>
      <c r="E9" s="200"/>
      <c r="F9" s="200" t="s">
        <v>9</v>
      </c>
      <c r="G9" s="200" t="s">
        <v>110</v>
      </c>
      <c r="H9" s="201" t="s">
        <v>7</v>
      </c>
    </row>
    <row r="10" spans="1:8" x14ac:dyDescent="0.2">
      <c r="A10" s="198" t="s">
        <v>21</v>
      </c>
      <c r="B10" s="199" t="s">
        <v>55</v>
      </c>
      <c r="C10" s="200">
        <v>232</v>
      </c>
      <c r="D10" s="200">
        <v>1933</v>
      </c>
      <c r="E10" s="200"/>
      <c r="F10" s="229" t="s">
        <v>63</v>
      </c>
      <c r="G10" s="200" t="s">
        <v>110</v>
      </c>
      <c r="H10" s="201" t="s">
        <v>8</v>
      </c>
    </row>
    <row r="11" spans="1:8" x14ac:dyDescent="0.2">
      <c r="A11" s="208" t="s">
        <v>45</v>
      </c>
      <c r="B11" s="199" t="s">
        <v>55</v>
      </c>
      <c r="C11" s="202">
        <v>152</v>
      </c>
      <c r="D11" s="202">
        <v>1007</v>
      </c>
      <c r="E11" s="202">
        <v>95</v>
      </c>
      <c r="F11" s="202" t="s">
        <v>14</v>
      </c>
      <c r="G11" s="200" t="s">
        <v>110</v>
      </c>
      <c r="H11" s="201" t="s">
        <v>46</v>
      </c>
    </row>
    <row r="12" spans="1:8" x14ac:dyDescent="0.2">
      <c r="A12" s="208" t="s">
        <v>45</v>
      </c>
      <c r="B12" s="199" t="s">
        <v>55</v>
      </c>
      <c r="C12" s="202">
        <v>152</v>
      </c>
      <c r="D12" s="202">
        <v>1007</v>
      </c>
      <c r="E12" s="202">
        <v>96</v>
      </c>
      <c r="F12" s="230"/>
      <c r="G12" s="200" t="s">
        <v>110</v>
      </c>
      <c r="H12" s="201" t="s">
        <v>46</v>
      </c>
    </row>
    <row r="13" spans="1:8" x14ac:dyDescent="0.2">
      <c r="A13" s="208" t="s">
        <v>45</v>
      </c>
      <c r="B13" s="199" t="s">
        <v>55</v>
      </c>
      <c r="C13" s="202">
        <v>152</v>
      </c>
      <c r="D13" s="202">
        <v>1007</v>
      </c>
      <c r="E13" s="202">
        <v>97</v>
      </c>
      <c r="F13" s="230"/>
      <c r="G13" s="200" t="s">
        <v>110</v>
      </c>
      <c r="H13" s="201" t="s">
        <v>46</v>
      </c>
    </row>
    <row r="14" spans="1:8" x14ac:dyDescent="0.2">
      <c r="A14" s="208" t="s">
        <v>11</v>
      </c>
      <c r="B14" s="199" t="s">
        <v>55</v>
      </c>
      <c r="C14" s="202">
        <v>155</v>
      </c>
      <c r="D14" s="202">
        <v>1451</v>
      </c>
      <c r="E14" s="202"/>
      <c r="F14" s="202" t="s">
        <v>63</v>
      </c>
      <c r="G14" s="200" t="s">
        <v>110</v>
      </c>
      <c r="H14" s="201" t="s">
        <v>5</v>
      </c>
    </row>
    <row r="15" spans="1:8" x14ac:dyDescent="0.2">
      <c r="A15" s="208" t="s">
        <v>11</v>
      </c>
      <c r="B15" s="199" t="s">
        <v>55</v>
      </c>
      <c r="C15" s="202">
        <v>155</v>
      </c>
      <c r="D15" s="202">
        <v>1453</v>
      </c>
      <c r="E15" s="202"/>
      <c r="F15" s="202"/>
      <c r="G15" s="200" t="s">
        <v>110</v>
      </c>
      <c r="H15" s="201" t="s">
        <v>5</v>
      </c>
    </row>
    <row r="16" spans="1:8" ht="13.5" thickBot="1" x14ac:dyDescent="0.25">
      <c r="A16" s="209" t="s">
        <v>11</v>
      </c>
      <c r="B16" s="204" t="s">
        <v>55</v>
      </c>
      <c r="C16" s="210">
        <v>155</v>
      </c>
      <c r="D16" s="210">
        <v>1455</v>
      </c>
      <c r="E16" s="210"/>
      <c r="F16" s="210" t="s">
        <v>63</v>
      </c>
      <c r="G16" s="205" t="s">
        <v>110</v>
      </c>
      <c r="H16" s="206" t="s">
        <v>5</v>
      </c>
    </row>
    <row r="17" spans="1:8" x14ac:dyDescent="0.2">
      <c r="A17" s="207" t="s">
        <v>69</v>
      </c>
      <c r="B17" s="194" t="s">
        <v>55</v>
      </c>
      <c r="C17" s="197">
        <v>232</v>
      </c>
      <c r="D17" s="197">
        <v>12</v>
      </c>
      <c r="E17" s="197">
        <v>2</v>
      </c>
      <c r="F17" s="197" t="s">
        <v>44</v>
      </c>
      <c r="G17" s="195" t="s">
        <v>110</v>
      </c>
      <c r="H17" s="196" t="s">
        <v>105</v>
      </c>
    </row>
    <row r="18" spans="1:8" x14ac:dyDescent="0.2">
      <c r="A18" s="208" t="s">
        <v>69</v>
      </c>
      <c r="B18" s="199" t="s">
        <v>55</v>
      </c>
      <c r="C18" s="202">
        <v>232</v>
      </c>
      <c r="D18" s="202">
        <v>12</v>
      </c>
      <c r="E18" s="202">
        <v>3</v>
      </c>
      <c r="F18" s="202" t="s">
        <v>15</v>
      </c>
      <c r="G18" s="200" t="s">
        <v>110</v>
      </c>
      <c r="H18" s="201" t="s">
        <v>105</v>
      </c>
    </row>
    <row r="19" spans="1:8" x14ac:dyDescent="0.2">
      <c r="A19" s="208" t="s">
        <v>69</v>
      </c>
      <c r="B19" s="199" t="s">
        <v>55</v>
      </c>
      <c r="C19" s="202">
        <v>232</v>
      </c>
      <c r="D19" s="202">
        <v>12</v>
      </c>
      <c r="E19" s="202">
        <v>4</v>
      </c>
      <c r="F19" s="202" t="s">
        <v>15</v>
      </c>
      <c r="G19" s="200" t="s">
        <v>110</v>
      </c>
      <c r="H19" s="201" t="s">
        <v>105</v>
      </c>
    </row>
    <row r="20" spans="1:8" x14ac:dyDescent="0.2">
      <c r="A20" s="208" t="s">
        <v>69</v>
      </c>
      <c r="B20" s="199" t="s">
        <v>55</v>
      </c>
      <c r="C20" s="202">
        <v>232</v>
      </c>
      <c r="D20" s="202">
        <v>12</v>
      </c>
      <c r="E20" s="202">
        <v>5</v>
      </c>
      <c r="F20" s="202" t="s">
        <v>15</v>
      </c>
      <c r="G20" s="200" t="s">
        <v>110</v>
      </c>
      <c r="H20" s="201" t="s">
        <v>105</v>
      </c>
    </row>
    <row r="21" spans="1:8" ht="13.5" thickBot="1" x14ac:dyDescent="0.25">
      <c r="A21" s="209" t="s">
        <v>69</v>
      </c>
      <c r="B21" s="204" t="s">
        <v>55</v>
      </c>
      <c r="C21" s="210">
        <v>232</v>
      </c>
      <c r="D21" s="210">
        <v>12</v>
      </c>
      <c r="E21" s="210">
        <v>6</v>
      </c>
      <c r="F21" s="210" t="s">
        <v>15</v>
      </c>
      <c r="G21" s="205" t="s">
        <v>110</v>
      </c>
      <c r="H21" s="206" t="s">
        <v>105</v>
      </c>
    </row>
    <row r="22" spans="1:8" x14ac:dyDescent="0.2">
      <c r="A22" s="193" t="s">
        <v>72</v>
      </c>
      <c r="B22" s="194" t="s">
        <v>55</v>
      </c>
      <c r="C22" s="195">
        <v>232</v>
      </c>
      <c r="D22" s="195">
        <v>225</v>
      </c>
      <c r="E22" s="195">
        <v>30</v>
      </c>
      <c r="F22" s="195" t="s">
        <v>15</v>
      </c>
      <c r="G22" s="195" t="s">
        <v>110</v>
      </c>
      <c r="H22" s="196" t="s">
        <v>27</v>
      </c>
    </row>
    <row r="23" spans="1:8" x14ac:dyDescent="0.2">
      <c r="A23" s="198" t="s">
        <v>72</v>
      </c>
      <c r="B23" s="199" t="s">
        <v>55</v>
      </c>
      <c r="C23" s="200">
        <v>232</v>
      </c>
      <c r="D23" s="200">
        <v>225</v>
      </c>
      <c r="E23" s="200">
        <v>31</v>
      </c>
      <c r="F23" s="200" t="s">
        <v>15</v>
      </c>
      <c r="G23" s="200" t="s">
        <v>110</v>
      </c>
      <c r="H23" s="201" t="s">
        <v>27</v>
      </c>
    </row>
    <row r="24" spans="1:8" x14ac:dyDescent="0.2">
      <c r="A24" s="198" t="s">
        <v>72</v>
      </c>
      <c r="B24" s="199" t="s">
        <v>55</v>
      </c>
      <c r="C24" s="200">
        <v>232</v>
      </c>
      <c r="D24" s="200">
        <v>225</v>
      </c>
      <c r="E24" s="200">
        <v>32</v>
      </c>
      <c r="F24" s="200" t="s">
        <v>15</v>
      </c>
      <c r="G24" s="200" t="s">
        <v>110</v>
      </c>
      <c r="H24" s="201" t="s">
        <v>27</v>
      </c>
    </row>
    <row r="25" spans="1:8" x14ac:dyDescent="0.2">
      <c r="A25" s="198" t="s">
        <v>72</v>
      </c>
      <c r="B25" s="199" t="s">
        <v>55</v>
      </c>
      <c r="C25" s="200">
        <v>232</v>
      </c>
      <c r="D25" s="200">
        <v>225</v>
      </c>
      <c r="E25" s="200">
        <v>79</v>
      </c>
      <c r="F25" s="200" t="s">
        <v>138</v>
      </c>
      <c r="G25" s="200" t="s">
        <v>110</v>
      </c>
      <c r="H25" s="201" t="s">
        <v>52</v>
      </c>
    </row>
    <row r="26" spans="1:8" x14ac:dyDescent="0.2">
      <c r="A26" s="198" t="s">
        <v>72</v>
      </c>
      <c r="B26" s="199" t="s">
        <v>55</v>
      </c>
      <c r="C26" s="200">
        <v>232</v>
      </c>
      <c r="D26" s="200">
        <v>225</v>
      </c>
      <c r="E26" s="200">
        <v>69</v>
      </c>
      <c r="F26" s="200" t="s">
        <v>13</v>
      </c>
      <c r="G26" s="200" t="s">
        <v>110</v>
      </c>
      <c r="H26" s="201" t="s">
        <v>27</v>
      </c>
    </row>
    <row r="27" spans="1:8" x14ac:dyDescent="0.2">
      <c r="A27" s="198" t="s">
        <v>72</v>
      </c>
      <c r="B27" s="199" t="s">
        <v>55</v>
      </c>
      <c r="C27" s="200">
        <v>232</v>
      </c>
      <c r="D27" s="200">
        <v>225</v>
      </c>
      <c r="E27" s="200">
        <v>84</v>
      </c>
      <c r="F27" s="200" t="s">
        <v>13</v>
      </c>
      <c r="G27" s="200" t="s">
        <v>110</v>
      </c>
      <c r="H27" s="201" t="s">
        <v>30</v>
      </c>
    </row>
    <row r="28" spans="1:8" x14ac:dyDescent="0.2">
      <c r="A28" s="198" t="s">
        <v>72</v>
      </c>
      <c r="B28" s="199" t="s">
        <v>55</v>
      </c>
      <c r="C28" s="200">
        <v>232</v>
      </c>
      <c r="D28" s="200">
        <v>225</v>
      </c>
      <c r="E28" s="200">
        <v>86</v>
      </c>
      <c r="F28" s="200" t="s">
        <v>13</v>
      </c>
      <c r="G28" s="200" t="s">
        <v>110</v>
      </c>
      <c r="H28" s="201" t="s">
        <v>139</v>
      </c>
    </row>
    <row r="29" spans="1:8" x14ac:dyDescent="0.2">
      <c r="A29" s="198" t="s">
        <v>72</v>
      </c>
      <c r="B29" s="199" t="s">
        <v>55</v>
      </c>
      <c r="C29" s="200">
        <v>232</v>
      </c>
      <c r="D29" s="200">
        <v>225</v>
      </c>
      <c r="E29" s="200">
        <v>89</v>
      </c>
      <c r="F29" s="200" t="s">
        <v>13</v>
      </c>
      <c r="G29" s="200" t="s">
        <v>110</v>
      </c>
      <c r="H29" s="201" t="s">
        <v>29</v>
      </c>
    </row>
    <row r="30" spans="1:8" x14ac:dyDescent="0.2">
      <c r="A30" s="198" t="s">
        <v>72</v>
      </c>
      <c r="B30" s="199" t="s">
        <v>55</v>
      </c>
      <c r="C30" s="200">
        <v>232</v>
      </c>
      <c r="D30" s="200">
        <v>225</v>
      </c>
      <c r="E30" s="200">
        <v>91</v>
      </c>
      <c r="F30" s="200" t="s">
        <v>13</v>
      </c>
      <c r="G30" s="200" t="s">
        <v>110</v>
      </c>
      <c r="H30" s="201" t="s">
        <v>29</v>
      </c>
    </row>
    <row r="31" spans="1:8" x14ac:dyDescent="0.2">
      <c r="A31" s="198" t="s">
        <v>72</v>
      </c>
      <c r="B31" s="199" t="s">
        <v>55</v>
      </c>
      <c r="C31" s="200">
        <v>232</v>
      </c>
      <c r="D31" s="200">
        <v>225</v>
      </c>
      <c r="E31" s="200">
        <v>80</v>
      </c>
      <c r="F31" s="200" t="s">
        <v>44</v>
      </c>
      <c r="G31" s="200" t="s">
        <v>110</v>
      </c>
      <c r="H31" s="201" t="s">
        <v>27</v>
      </c>
    </row>
    <row r="32" spans="1:8" x14ac:dyDescent="0.2">
      <c r="A32" s="198" t="s">
        <v>72</v>
      </c>
      <c r="B32" s="199" t="s">
        <v>55</v>
      </c>
      <c r="C32" s="200">
        <v>232</v>
      </c>
      <c r="D32" s="200">
        <v>225</v>
      </c>
      <c r="E32" s="200">
        <v>88</v>
      </c>
      <c r="F32" s="200" t="s">
        <v>44</v>
      </c>
      <c r="G32" s="200" t="s">
        <v>110</v>
      </c>
      <c r="H32" s="201" t="s">
        <v>29</v>
      </c>
    </row>
    <row r="33" spans="1:8" x14ac:dyDescent="0.2">
      <c r="A33" s="198" t="s">
        <v>72</v>
      </c>
      <c r="B33" s="199" t="s">
        <v>55</v>
      </c>
      <c r="C33" s="200">
        <v>232</v>
      </c>
      <c r="D33" s="200">
        <v>225</v>
      </c>
      <c r="E33" s="200">
        <v>81</v>
      </c>
      <c r="F33" s="200" t="s">
        <v>44</v>
      </c>
      <c r="G33" s="200" t="s">
        <v>110</v>
      </c>
      <c r="H33" s="201" t="s">
        <v>27</v>
      </c>
    </row>
    <row r="34" spans="1:8" x14ac:dyDescent="0.2">
      <c r="A34" s="198" t="s">
        <v>72</v>
      </c>
      <c r="B34" s="199" t="s">
        <v>55</v>
      </c>
      <c r="C34" s="200">
        <v>232</v>
      </c>
      <c r="D34" s="200">
        <v>225</v>
      </c>
      <c r="E34" s="200">
        <v>71</v>
      </c>
      <c r="F34" s="200" t="s">
        <v>15</v>
      </c>
      <c r="G34" s="200" t="s">
        <v>110</v>
      </c>
      <c r="H34" s="201" t="s">
        <v>27</v>
      </c>
    </row>
    <row r="35" spans="1:8" x14ac:dyDescent="0.2">
      <c r="A35" s="198" t="s">
        <v>72</v>
      </c>
      <c r="B35" s="199" t="s">
        <v>55</v>
      </c>
      <c r="C35" s="200">
        <v>232</v>
      </c>
      <c r="D35" s="200">
        <v>225</v>
      </c>
      <c r="E35" s="200">
        <v>93</v>
      </c>
      <c r="F35" s="200" t="s">
        <v>51</v>
      </c>
      <c r="G35" s="200" t="s">
        <v>110</v>
      </c>
      <c r="H35" s="201" t="s">
        <v>30</v>
      </c>
    </row>
    <row r="36" spans="1:8" x14ac:dyDescent="0.2">
      <c r="A36" s="198" t="s">
        <v>72</v>
      </c>
      <c r="B36" s="199" t="s">
        <v>55</v>
      </c>
      <c r="C36" s="200">
        <v>232</v>
      </c>
      <c r="D36" s="200">
        <v>225</v>
      </c>
      <c r="E36" s="200">
        <v>94</v>
      </c>
      <c r="F36" s="200" t="s">
        <v>51</v>
      </c>
      <c r="G36" s="200" t="s">
        <v>110</v>
      </c>
      <c r="H36" s="201" t="s">
        <v>30</v>
      </c>
    </row>
    <row r="37" spans="1:8" ht="13.5" thickBot="1" x14ac:dyDescent="0.25">
      <c r="A37" s="203" t="s">
        <v>72</v>
      </c>
      <c r="B37" s="204" t="s">
        <v>55</v>
      </c>
      <c r="C37" s="205">
        <v>232</v>
      </c>
      <c r="D37" s="205">
        <v>225</v>
      </c>
      <c r="E37" s="205">
        <v>90</v>
      </c>
      <c r="F37" s="205" t="s">
        <v>44</v>
      </c>
      <c r="G37" s="205" t="s">
        <v>110</v>
      </c>
      <c r="H37" s="206" t="s">
        <v>29</v>
      </c>
    </row>
    <row r="38" spans="1:8" x14ac:dyDescent="0.2">
      <c r="A38" s="102" t="s">
        <v>102</v>
      </c>
      <c r="B38" s="103" t="s">
        <v>55</v>
      </c>
      <c r="C38" s="104">
        <v>162</v>
      </c>
      <c r="D38" s="104">
        <v>1468</v>
      </c>
      <c r="E38" s="5">
        <v>14</v>
      </c>
      <c r="F38" s="7" t="s">
        <v>44</v>
      </c>
      <c r="G38" s="5" t="s">
        <v>110</v>
      </c>
      <c r="H38" s="6" t="s">
        <v>53</v>
      </c>
    </row>
    <row r="39" spans="1:8" x14ac:dyDescent="0.2">
      <c r="A39" s="95" t="s">
        <v>113</v>
      </c>
      <c r="B39" s="64" t="s">
        <v>55</v>
      </c>
      <c r="C39" s="62">
        <v>162</v>
      </c>
      <c r="D39" s="62">
        <v>1468</v>
      </c>
      <c r="E39" s="62">
        <v>15</v>
      </c>
      <c r="F39" s="65" t="s">
        <v>44</v>
      </c>
      <c r="G39" s="62" t="s">
        <v>110</v>
      </c>
      <c r="H39" s="67" t="s">
        <v>116</v>
      </c>
    </row>
    <row r="40" spans="1:8" x14ac:dyDescent="0.2">
      <c r="A40" s="24" t="s">
        <v>103</v>
      </c>
      <c r="B40" s="10" t="s">
        <v>55</v>
      </c>
      <c r="C40" s="11">
        <v>162</v>
      </c>
      <c r="D40" s="11">
        <v>1468</v>
      </c>
      <c r="E40" s="11">
        <v>48</v>
      </c>
      <c r="F40" s="28" t="s">
        <v>15</v>
      </c>
      <c r="G40" s="11" t="s">
        <v>110</v>
      </c>
      <c r="H40" s="12" t="s">
        <v>53</v>
      </c>
    </row>
    <row r="41" spans="1:8" x14ac:dyDescent="0.2">
      <c r="A41" s="24" t="s">
        <v>103</v>
      </c>
      <c r="B41" s="10" t="s">
        <v>55</v>
      </c>
      <c r="C41" s="11">
        <v>162</v>
      </c>
      <c r="D41" s="11">
        <v>1468</v>
      </c>
      <c r="E41" s="11">
        <v>49</v>
      </c>
      <c r="F41" s="28" t="s">
        <v>15</v>
      </c>
      <c r="G41" s="11" t="s">
        <v>110</v>
      </c>
      <c r="H41" s="12" t="s">
        <v>53</v>
      </c>
    </row>
    <row r="42" spans="1:8" x14ac:dyDescent="0.2">
      <c r="A42" s="24" t="s">
        <v>103</v>
      </c>
      <c r="B42" s="10" t="s">
        <v>55</v>
      </c>
      <c r="C42" s="11">
        <v>162</v>
      </c>
      <c r="D42" s="11">
        <v>1468</v>
      </c>
      <c r="E42" s="11">
        <v>50</v>
      </c>
      <c r="F42" s="28" t="s">
        <v>15</v>
      </c>
      <c r="G42" s="11" t="s">
        <v>110</v>
      </c>
      <c r="H42" s="12" t="s">
        <v>53</v>
      </c>
    </row>
    <row r="43" spans="1:8" ht="13.5" thickBot="1" x14ac:dyDescent="0.25">
      <c r="A43" s="238" t="s">
        <v>103</v>
      </c>
      <c r="B43" s="14" t="s">
        <v>55</v>
      </c>
      <c r="C43" s="15">
        <v>162</v>
      </c>
      <c r="D43" s="15">
        <v>1468</v>
      </c>
      <c r="E43" s="15">
        <v>51</v>
      </c>
      <c r="F43" s="31" t="s">
        <v>15</v>
      </c>
      <c r="G43" s="15" t="s">
        <v>110</v>
      </c>
      <c r="H43" s="16" t="s">
        <v>53</v>
      </c>
    </row>
    <row r="44" spans="1:8" ht="13.5" thickBot="1" x14ac:dyDescent="0.25">
      <c r="A44" s="35" t="s">
        <v>94</v>
      </c>
      <c r="B44" s="18" t="s">
        <v>55</v>
      </c>
      <c r="C44" s="19">
        <v>162</v>
      </c>
      <c r="D44" s="19">
        <v>284</v>
      </c>
      <c r="E44" s="19">
        <v>417</v>
      </c>
      <c r="F44" s="20" t="s">
        <v>44</v>
      </c>
      <c r="G44" s="19" t="s">
        <v>110</v>
      </c>
      <c r="H44" s="21" t="s">
        <v>33</v>
      </c>
    </row>
    <row r="45" spans="1:8" ht="26.25" thickBot="1" x14ac:dyDescent="0.25">
      <c r="A45" s="51" t="s">
        <v>112</v>
      </c>
      <c r="B45" s="52" t="s">
        <v>55</v>
      </c>
      <c r="C45" s="53">
        <v>231</v>
      </c>
      <c r="D45" s="53">
        <v>1123</v>
      </c>
      <c r="E45" s="53">
        <v>12</v>
      </c>
      <c r="F45" s="53" t="s">
        <v>44</v>
      </c>
      <c r="G45" s="53" t="s">
        <v>110</v>
      </c>
      <c r="H45" s="54" t="s">
        <v>111</v>
      </c>
    </row>
    <row r="46" spans="1:8" ht="25.5" x14ac:dyDescent="0.2">
      <c r="A46" s="36" t="s">
        <v>70</v>
      </c>
      <c r="B46" s="4" t="s">
        <v>56</v>
      </c>
      <c r="C46" s="5">
        <v>4</v>
      </c>
      <c r="D46" s="5">
        <v>214</v>
      </c>
      <c r="E46" s="5">
        <v>6</v>
      </c>
      <c r="F46" s="5" t="s">
        <v>14</v>
      </c>
      <c r="G46" s="5" t="s">
        <v>110</v>
      </c>
      <c r="H46" s="37" t="s">
        <v>0</v>
      </c>
    </row>
    <row r="47" spans="1:8" ht="26.25" thickBot="1" x14ac:dyDescent="0.25">
      <c r="A47" s="237" t="s">
        <v>70</v>
      </c>
      <c r="B47" s="14" t="s">
        <v>56</v>
      </c>
      <c r="C47" s="15">
        <v>4</v>
      </c>
      <c r="D47" s="15">
        <v>214</v>
      </c>
      <c r="E47" s="15">
        <v>7</v>
      </c>
      <c r="F47" s="15" t="s">
        <v>1</v>
      </c>
      <c r="G47" s="15" t="s">
        <v>110</v>
      </c>
      <c r="H47" s="38" t="s">
        <v>0</v>
      </c>
    </row>
    <row r="48" spans="1:8" ht="25.5" x14ac:dyDescent="0.2">
      <c r="A48" s="232" t="s">
        <v>71</v>
      </c>
      <c r="B48" s="233" t="s">
        <v>58</v>
      </c>
      <c r="C48" s="234">
        <v>31</v>
      </c>
      <c r="D48" s="234">
        <v>787</v>
      </c>
      <c r="E48" s="234">
        <v>1</v>
      </c>
      <c r="F48" s="235" t="s">
        <v>15</v>
      </c>
      <c r="G48" s="234" t="s">
        <v>110</v>
      </c>
      <c r="H48" s="236" t="s">
        <v>25</v>
      </c>
    </row>
    <row r="49" spans="1:8" ht="25.5" x14ac:dyDescent="0.2">
      <c r="A49" s="89" t="s">
        <v>71</v>
      </c>
      <c r="B49" s="80" t="s">
        <v>58</v>
      </c>
      <c r="C49" s="81">
        <v>31</v>
      </c>
      <c r="D49" s="81">
        <v>787</v>
      </c>
      <c r="E49" s="81">
        <v>3</v>
      </c>
      <c r="F49" s="82" t="s">
        <v>24</v>
      </c>
      <c r="G49" s="81" t="s">
        <v>110</v>
      </c>
      <c r="H49" s="83" t="s">
        <v>25</v>
      </c>
    </row>
    <row r="50" spans="1:8" ht="25.5" x14ac:dyDescent="0.2">
      <c r="A50" s="89" t="s">
        <v>71</v>
      </c>
      <c r="B50" s="80" t="s">
        <v>58</v>
      </c>
      <c r="C50" s="81">
        <v>31</v>
      </c>
      <c r="D50" s="81">
        <v>787</v>
      </c>
      <c r="E50" s="81">
        <v>10</v>
      </c>
      <c r="F50" s="82" t="s">
        <v>15</v>
      </c>
      <c r="G50" s="81" t="s">
        <v>110</v>
      </c>
      <c r="H50" s="83" t="s">
        <v>25</v>
      </c>
    </row>
    <row r="51" spans="1:8" ht="25.5" x14ac:dyDescent="0.2">
      <c r="A51" s="89" t="s">
        <v>71</v>
      </c>
      <c r="B51" s="80" t="s">
        <v>58</v>
      </c>
      <c r="C51" s="81">
        <v>31</v>
      </c>
      <c r="D51" s="81">
        <v>787</v>
      </c>
      <c r="E51" s="81">
        <v>11</v>
      </c>
      <c r="F51" s="82" t="s">
        <v>24</v>
      </c>
      <c r="G51" s="81" t="s">
        <v>110</v>
      </c>
      <c r="H51" s="83" t="s">
        <v>25</v>
      </c>
    </row>
    <row r="52" spans="1:8" ht="25.5" x14ac:dyDescent="0.2">
      <c r="A52" s="89" t="s">
        <v>71</v>
      </c>
      <c r="B52" s="80" t="s">
        <v>58</v>
      </c>
      <c r="C52" s="81">
        <v>31</v>
      </c>
      <c r="D52" s="81">
        <v>787</v>
      </c>
      <c r="E52" s="81">
        <v>2</v>
      </c>
      <c r="F52" s="82" t="s">
        <v>15</v>
      </c>
      <c r="G52" s="81" t="s">
        <v>110</v>
      </c>
      <c r="H52" s="83" t="s">
        <v>25</v>
      </c>
    </row>
    <row r="53" spans="1:8" ht="25.5" x14ac:dyDescent="0.2">
      <c r="A53" s="89" t="s">
        <v>71</v>
      </c>
      <c r="B53" s="80" t="s">
        <v>58</v>
      </c>
      <c r="C53" s="81">
        <v>31</v>
      </c>
      <c r="D53" s="81">
        <v>787</v>
      </c>
      <c r="E53" s="81">
        <v>21</v>
      </c>
      <c r="F53" s="82" t="s">
        <v>44</v>
      </c>
      <c r="G53" s="81" t="s">
        <v>110</v>
      </c>
      <c r="H53" s="83" t="s">
        <v>77</v>
      </c>
    </row>
    <row r="54" spans="1:8" ht="25.5" x14ac:dyDescent="0.2">
      <c r="A54" s="89" t="s">
        <v>71</v>
      </c>
      <c r="B54" s="80" t="s">
        <v>58</v>
      </c>
      <c r="C54" s="81">
        <v>31</v>
      </c>
      <c r="D54" s="81">
        <v>787</v>
      </c>
      <c r="E54" s="81">
        <v>22</v>
      </c>
      <c r="F54" s="82" t="s">
        <v>13</v>
      </c>
      <c r="G54" s="81" t="s">
        <v>110</v>
      </c>
      <c r="H54" s="83" t="s">
        <v>77</v>
      </c>
    </row>
    <row r="55" spans="1:8" ht="25.5" x14ac:dyDescent="0.2">
      <c r="A55" s="89" t="s">
        <v>71</v>
      </c>
      <c r="B55" s="80" t="s">
        <v>58</v>
      </c>
      <c r="C55" s="81">
        <v>31</v>
      </c>
      <c r="D55" s="81">
        <v>787</v>
      </c>
      <c r="E55" s="81">
        <v>12</v>
      </c>
      <c r="F55" s="82" t="s">
        <v>44</v>
      </c>
      <c r="G55" s="81" t="s">
        <v>110</v>
      </c>
      <c r="H55" s="83" t="s">
        <v>77</v>
      </c>
    </row>
    <row r="56" spans="1:8" ht="26.25" thickBot="1" x14ac:dyDescent="0.25">
      <c r="A56" s="90" t="s">
        <v>71</v>
      </c>
      <c r="B56" s="91" t="s">
        <v>58</v>
      </c>
      <c r="C56" s="92">
        <v>31</v>
      </c>
      <c r="D56" s="92">
        <v>787</v>
      </c>
      <c r="E56" s="92">
        <v>13</v>
      </c>
      <c r="F56" s="93" t="s">
        <v>44</v>
      </c>
      <c r="G56" s="92" t="s">
        <v>110</v>
      </c>
      <c r="H56" s="94" t="s">
        <v>77</v>
      </c>
    </row>
    <row r="57" spans="1:8" x14ac:dyDescent="0.2">
      <c r="A57" s="63" t="s">
        <v>73</v>
      </c>
      <c r="B57" s="64" t="s">
        <v>59</v>
      </c>
      <c r="C57" s="62">
        <v>14</v>
      </c>
      <c r="D57" s="65">
        <v>177</v>
      </c>
      <c r="E57" s="65">
        <v>2</v>
      </c>
      <c r="F57" s="65" t="s">
        <v>15</v>
      </c>
      <c r="G57" s="62" t="s">
        <v>110</v>
      </c>
      <c r="H57" s="66" t="s">
        <v>10</v>
      </c>
    </row>
    <row r="58" spans="1:8" x14ac:dyDescent="0.2">
      <c r="A58" s="39" t="s">
        <v>73</v>
      </c>
      <c r="B58" s="10" t="s">
        <v>59</v>
      </c>
      <c r="C58" s="11">
        <v>14</v>
      </c>
      <c r="D58" s="28">
        <v>177</v>
      </c>
      <c r="E58" s="28">
        <v>3</v>
      </c>
      <c r="F58" s="28" t="s">
        <v>51</v>
      </c>
      <c r="G58" s="11" t="s">
        <v>110</v>
      </c>
      <c r="H58" s="40" t="s">
        <v>10</v>
      </c>
    </row>
    <row r="59" spans="1:8" ht="13.5" thickBot="1" x14ac:dyDescent="0.25">
      <c r="A59" s="57" t="s">
        <v>74</v>
      </c>
      <c r="B59" s="78" t="s">
        <v>59</v>
      </c>
      <c r="C59" s="55">
        <v>14</v>
      </c>
      <c r="D59" s="56">
        <v>178</v>
      </c>
      <c r="E59" s="79"/>
      <c r="F59" s="56" t="s">
        <v>3</v>
      </c>
      <c r="G59" s="56" t="s">
        <v>110</v>
      </c>
      <c r="H59" s="231" t="s">
        <v>23</v>
      </c>
    </row>
    <row r="60" spans="1:8" x14ac:dyDescent="0.2">
      <c r="A60" s="211" t="s">
        <v>80</v>
      </c>
      <c r="B60" s="212" t="s">
        <v>55</v>
      </c>
      <c r="C60" s="195">
        <v>165</v>
      </c>
      <c r="D60" s="195">
        <v>636</v>
      </c>
      <c r="E60" s="195">
        <v>19</v>
      </c>
      <c r="F60" s="195" t="s">
        <v>81</v>
      </c>
      <c r="G60" s="197" t="s">
        <v>75</v>
      </c>
      <c r="H60" s="213" t="s">
        <v>98</v>
      </c>
    </row>
    <row r="61" spans="1:8" x14ac:dyDescent="0.2">
      <c r="A61" s="214" t="s">
        <v>82</v>
      </c>
      <c r="B61" s="215" t="s">
        <v>55</v>
      </c>
      <c r="C61" s="200">
        <v>165</v>
      </c>
      <c r="D61" s="200">
        <v>636</v>
      </c>
      <c r="E61" s="200">
        <v>20</v>
      </c>
      <c r="F61" s="200" t="s">
        <v>81</v>
      </c>
      <c r="G61" s="202" t="s">
        <v>75</v>
      </c>
      <c r="H61" s="216" t="s">
        <v>98</v>
      </c>
    </row>
    <row r="62" spans="1:8" x14ac:dyDescent="0.2">
      <c r="A62" s="214" t="s">
        <v>83</v>
      </c>
      <c r="B62" s="215" t="s">
        <v>55</v>
      </c>
      <c r="C62" s="200">
        <v>165</v>
      </c>
      <c r="D62" s="200">
        <v>636</v>
      </c>
      <c r="E62" s="200">
        <v>21</v>
      </c>
      <c r="F62" s="200" t="s">
        <v>81</v>
      </c>
      <c r="G62" s="202" t="s">
        <v>75</v>
      </c>
      <c r="H62" s="216" t="s">
        <v>98</v>
      </c>
    </row>
    <row r="63" spans="1:8" x14ac:dyDescent="0.2">
      <c r="A63" s="214" t="s">
        <v>84</v>
      </c>
      <c r="B63" s="215" t="s">
        <v>55</v>
      </c>
      <c r="C63" s="200">
        <v>165</v>
      </c>
      <c r="D63" s="200">
        <v>636</v>
      </c>
      <c r="E63" s="200">
        <v>22</v>
      </c>
      <c r="F63" s="200" t="s">
        <v>81</v>
      </c>
      <c r="G63" s="202" t="s">
        <v>75</v>
      </c>
      <c r="H63" s="216" t="s">
        <v>98</v>
      </c>
    </row>
    <row r="64" spans="1:8" x14ac:dyDescent="0.2">
      <c r="A64" s="214" t="s">
        <v>85</v>
      </c>
      <c r="B64" s="215" t="s">
        <v>55</v>
      </c>
      <c r="C64" s="200">
        <v>165</v>
      </c>
      <c r="D64" s="200">
        <v>636</v>
      </c>
      <c r="E64" s="200">
        <v>23</v>
      </c>
      <c r="F64" s="200" t="s">
        <v>81</v>
      </c>
      <c r="G64" s="202" t="s">
        <v>75</v>
      </c>
      <c r="H64" s="216" t="s">
        <v>98</v>
      </c>
    </row>
    <row r="65" spans="1:8" x14ac:dyDescent="0.2">
      <c r="A65" s="214" t="s">
        <v>86</v>
      </c>
      <c r="B65" s="215" t="s">
        <v>55</v>
      </c>
      <c r="C65" s="200">
        <v>165</v>
      </c>
      <c r="D65" s="200">
        <v>636</v>
      </c>
      <c r="E65" s="200">
        <v>24</v>
      </c>
      <c r="F65" s="200" t="s">
        <v>81</v>
      </c>
      <c r="G65" s="202" t="s">
        <v>75</v>
      </c>
      <c r="H65" s="216" t="s">
        <v>98</v>
      </c>
    </row>
    <row r="66" spans="1:8" x14ac:dyDescent="0.2">
      <c r="A66" s="214" t="s">
        <v>87</v>
      </c>
      <c r="B66" s="215" t="s">
        <v>55</v>
      </c>
      <c r="C66" s="200">
        <v>165</v>
      </c>
      <c r="D66" s="200">
        <v>636</v>
      </c>
      <c r="E66" s="200">
        <v>25</v>
      </c>
      <c r="F66" s="200" t="s">
        <v>81</v>
      </c>
      <c r="G66" s="202" t="s">
        <v>75</v>
      </c>
      <c r="H66" s="285" t="s">
        <v>98</v>
      </c>
    </row>
    <row r="67" spans="1:8" x14ac:dyDescent="0.2">
      <c r="A67" s="214" t="s">
        <v>88</v>
      </c>
      <c r="B67" s="215" t="s">
        <v>55</v>
      </c>
      <c r="C67" s="200">
        <v>165</v>
      </c>
      <c r="D67" s="200">
        <v>636</v>
      </c>
      <c r="E67" s="200">
        <v>26</v>
      </c>
      <c r="F67" s="200" t="s">
        <v>81</v>
      </c>
      <c r="G67" s="202" t="s">
        <v>75</v>
      </c>
      <c r="H67" s="285"/>
    </row>
    <row r="68" spans="1:8" x14ac:dyDescent="0.2">
      <c r="A68" s="214" t="s">
        <v>89</v>
      </c>
      <c r="B68" s="215" t="s">
        <v>55</v>
      </c>
      <c r="C68" s="200">
        <v>165</v>
      </c>
      <c r="D68" s="200">
        <v>636</v>
      </c>
      <c r="E68" s="200">
        <v>32</v>
      </c>
      <c r="F68" s="200" t="s">
        <v>90</v>
      </c>
      <c r="G68" s="202" t="s">
        <v>75</v>
      </c>
      <c r="H68" s="216" t="s">
        <v>98</v>
      </c>
    </row>
    <row r="69" spans="1:8" x14ac:dyDescent="0.2">
      <c r="A69" s="214" t="s">
        <v>91</v>
      </c>
      <c r="B69" s="215" t="s">
        <v>55</v>
      </c>
      <c r="C69" s="200">
        <v>165</v>
      </c>
      <c r="D69" s="200">
        <v>40</v>
      </c>
      <c r="E69" s="200">
        <v>4</v>
      </c>
      <c r="F69" s="200" t="s">
        <v>14</v>
      </c>
      <c r="G69" s="202" t="s">
        <v>75</v>
      </c>
      <c r="H69" s="216" t="s">
        <v>100</v>
      </c>
    </row>
    <row r="70" spans="1:8" x14ac:dyDescent="0.2">
      <c r="A70" s="214" t="s">
        <v>107</v>
      </c>
      <c r="B70" s="215" t="s">
        <v>55</v>
      </c>
      <c r="C70" s="200">
        <v>165</v>
      </c>
      <c r="D70" s="200">
        <v>46</v>
      </c>
      <c r="E70" s="200">
        <v>1</v>
      </c>
      <c r="F70" s="200" t="s">
        <v>81</v>
      </c>
      <c r="G70" s="202" t="s">
        <v>75</v>
      </c>
      <c r="H70" s="216" t="s">
        <v>99</v>
      </c>
    </row>
    <row r="71" spans="1:8" x14ac:dyDescent="0.2">
      <c r="A71" s="214" t="s">
        <v>92</v>
      </c>
      <c r="B71" s="215" t="s">
        <v>55</v>
      </c>
      <c r="C71" s="200">
        <v>165</v>
      </c>
      <c r="D71" s="200">
        <v>821</v>
      </c>
      <c r="E71" s="200">
        <v>2</v>
      </c>
      <c r="F71" s="200" t="s">
        <v>81</v>
      </c>
      <c r="G71" s="202" t="s">
        <v>75</v>
      </c>
      <c r="H71" s="216" t="s">
        <v>99</v>
      </c>
    </row>
    <row r="72" spans="1:8" x14ac:dyDescent="0.2">
      <c r="A72" s="214" t="s">
        <v>120</v>
      </c>
      <c r="B72" s="215" t="s">
        <v>55</v>
      </c>
      <c r="C72" s="200">
        <v>165</v>
      </c>
      <c r="D72" s="200">
        <v>636</v>
      </c>
      <c r="E72" s="200">
        <v>34</v>
      </c>
      <c r="F72" s="200" t="s">
        <v>106</v>
      </c>
      <c r="G72" s="202" t="s">
        <v>75</v>
      </c>
      <c r="H72" s="216" t="s">
        <v>101</v>
      </c>
    </row>
    <row r="73" spans="1:8" x14ac:dyDescent="0.2">
      <c r="A73" s="214" t="s">
        <v>121</v>
      </c>
      <c r="B73" s="215" t="s">
        <v>55</v>
      </c>
      <c r="C73" s="200">
        <v>165</v>
      </c>
      <c r="D73" s="200">
        <v>636</v>
      </c>
      <c r="E73" s="200">
        <v>40</v>
      </c>
      <c r="F73" s="200" t="s">
        <v>106</v>
      </c>
      <c r="G73" s="202" t="s">
        <v>75</v>
      </c>
      <c r="H73" s="216" t="s">
        <v>101</v>
      </c>
    </row>
    <row r="74" spans="1:8" x14ac:dyDescent="0.2">
      <c r="A74" s="214" t="s">
        <v>122</v>
      </c>
      <c r="B74" s="215" t="s">
        <v>55</v>
      </c>
      <c r="C74" s="200">
        <v>165</v>
      </c>
      <c r="D74" s="200">
        <v>636</v>
      </c>
      <c r="E74" s="200">
        <v>36</v>
      </c>
      <c r="F74" s="200" t="s">
        <v>4</v>
      </c>
      <c r="G74" s="202" t="s">
        <v>75</v>
      </c>
      <c r="H74" s="216" t="s">
        <v>101</v>
      </c>
    </row>
    <row r="75" spans="1:8" x14ac:dyDescent="0.2">
      <c r="A75" s="214" t="s">
        <v>123</v>
      </c>
      <c r="B75" s="215" t="s">
        <v>55</v>
      </c>
      <c r="C75" s="200">
        <v>165</v>
      </c>
      <c r="D75" s="200">
        <v>636</v>
      </c>
      <c r="E75" s="200">
        <v>35</v>
      </c>
      <c r="F75" s="200" t="s">
        <v>4</v>
      </c>
      <c r="G75" s="202" t="s">
        <v>75</v>
      </c>
      <c r="H75" s="216" t="s">
        <v>101</v>
      </c>
    </row>
    <row r="76" spans="1:8" ht="25.5" x14ac:dyDescent="0.2">
      <c r="A76" s="214" t="s">
        <v>145</v>
      </c>
      <c r="B76" s="215" t="s">
        <v>55</v>
      </c>
      <c r="C76" s="200">
        <v>164</v>
      </c>
      <c r="D76" s="200">
        <v>21</v>
      </c>
      <c r="E76" s="200">
        <v>4</v>
      </c>
      <c r="F76" s="200" t="s">
        <v>13</v>
      </c>
      <c r="G76" s="202" t="s">
        <v>110</v>
      </c>
      <c r="H76" s="216" t="s">
        <v>146</v>
      </c>
    </row>
    <row r="77" spans="1:8" ht="25.5" x14ac:dyDescent="0.2">
      <c r="A77" s="214" t="s">
        <v>145</v>
      </c>
      <c r="B77" s="215" t="s">
        <v>55</v>
      </c>
      <c r="C77" s="200">
        <v>164</v>
      </c>
      <c r="D77" s="200">
        <v>21</v>
      </c>
      <c r="E77" s="200">
        <v>5</v>
      </c>
      <c r="F77" s="200" t="s">
        <v>13</v>
      </c>
      <c r="G77" s="202" t="s">
        <v>110</v>
      </c>
      <c r="H77" s="216" t="s">
        <v>147</v>
      </c>
    </row>
    <row r="78" spans="1:8" ht="25.5" x14ac:dyDescent="0.2">
      <c r="A78" s="214" t="s">
        <v>145</v>
      </c>
      <c r="B78" s="215" t="s">
        <v>55</v>
      </c>
      <c r="C78" s="200">
        <v>164</v>
      </c>
      <c r="D78" s="200">
        <v>21</v>
      </c>
      <c r="E78" s="200">
        <v>6</v>
      </c>
      <c r="F78" s="200" t="s">
        <v>15</v>
      </c>
      <c r="G78" s="202" t="s">
        <v>110</v>
      </c>
      <c r="H78" s="216" t="s">
        <v>148</v>
      </c>
    </row>
    <row r="79" spans="1:8" ht="25.5" x14ac:dyDescent="0.2">
      <c r="A79" s="214" t="s">
        <v>145</v>
      </c>
      <c r="B79" s="215" t="s">
        <v>55</v>
      </c>
      <c r="C79" s="200">
        <v>164</v>
      </c>
      <c r="D79" s="200">
        <v>21</v>
      </c>
      <c r="E79" s="200">
        <v>7</v>
      </c>
      <c r="F79" s="200" t="s">
        <v>3</v>
      </c>
      <c r="G79" s="202" t="s">
        <v>110</v>
      </c>
      <c r="H79" s="216" t="s">
        <v>149</v>
      </c>
    </row>
    <row r="80" spans="1:8" ht="25.5" x14ac:dyDescent="0.2">
      <c r="A80" s="214" t="s">
        <v>145</v>
      </c>
      <c r="B80" s="215" t="s">
        <v>55</v>
      </c>
      <c r="C80" s="200">
        <v>164</v>
      </c>
      <c r="D80" s="200">
        <v>21</v>
      </c>
      <c r="E80" s="200">
        <v>8</v>
      </c>
      <c r="F80" s="200" t="s">
        <v>3</v>
      </c>
      <c r="G80" s="202" t="s">
        <v>110</v>
      </c>
      <c r="H80" s="216" t="s">
        <v>150</v>
      </c>
    </row>
    <row r="81" spans="1:8" ht="26.25" thickBot="1" x14ac:dyDescent="0.25">
      <c r="A81" s="217" t="s">
        <v>145</v>
      </c>
      <c r="B81" s="218" t="s">
        <v>55</v>
      </c>
      <c r="C81" s="205">
        <v>164</v>
      </c>
      <c r="D81" s="205">
        <v>21</v>
      </c>
      <c r="E81" s="205">
        <v>9</v>
      </c>
      <c r="F81" s="205" t="s">
        <v>3</v>
      </c>
      <c r="G81" s="210" t="s">
        <v>110</v>
      </c>
      <c r="H81" s="219" t="s">
        <v>151</v>
      </c>
    </row>
    <row r="82" spans="1:8" ht="25.5" x14ac:dyDescent="0.2">
      <c r="A82" s="211" t="s">
        <v>118</v>
      </c>
      <c r="B82" s="212" t="s">
        <v>57</v>
      </c>
      <c r="C82" s="195">
        <v>150</v>
      </c>
      <c r="D82" s="195">
        <v>196</v>
      </c>
      <c r="E82" s="195">
        <v>75</v>
      </c>
      <c r="F82" s="195" t="s">
        <v>81</v>
      </c>
      <c r="G82" s="197" t="s">
        <v>110</v>
      </c>
      <c r="H82" s="213" t="s">
        <v>108</v>
      </c>
    </row>
    <row r="83" spans="1:8" ht="25.5" x14ac:dyDescent="0.2">
      <c r="A83" s="214" t="s">
        <v>119</v>
      </c>
      <c r="B83" s="215" t="s">
        <v>57</v>
      </c>
      <c r="C83" s="200">
        <v>150</v>
      </c>
      <c r="D83" s="200">
        <v>196</v>
      </c>
      <c r="E83" s="200">
        <v>87</v>
      </c>
      <c r="F83" s="200" t="s">
        <v>4</v>
      </c>
      <c r="G83" s="202" t="s">
        <v>110</v>
      </c>
      <c r="H83" s="216" t="s">
        <v>114</v>
      </c>
    </row>
    <row r="84" spans="1:8" ht="26.25" thickBot="1" x14ac:dyDescent="0.25">
      <c r="A84" s="217" t="s">
        <v>118</v>
      </c>
      <c r="B84" s="218" t="s">
        <v>57</v>
      </c>
      <c r="C84" s="205">
        <v>150</v>
      </c>
      <c r="D84" s="205">
        <v>196</v>
      </c>
      <c r="E84" s="205">
        <v>90</v>
      </c>
      <c r="F84" s="205" t="s">
        <v>115</v>
      </c>
      <c r="G84" s="210" t="s">
        <v>110</v>
      </c>
      <c r="H84" s="219" t="s">
        <v>108</v>
      </c>
    </row>
    <row r="85" spans="1:8" x14ac:dyDescent="0.2">
      <c r="A85" s="211" t="s">
        <v>134</v>
      </c>
      <c r="B85" s="212" t="s">
        <v>55</v>
      </c>
      <c r="C85" s="195">
        <v>234</v>
      </c>
      <c r="D85" s="195">
        <v>1811</v>
      </c>
      <c r="E85" s="195"/>
      <c r="F85" s="195"/>
      <c r="G85" s="197" t="s">
        <v>110</v>
      </c>
      <c r="H85" s="213" t="s">
        <v>135</v>
      </c>
    </row>
    <row r="86" spans="1:8" x14ac:dyDescent="0.2">
      <c r="A86" s="214" t="s">
        <v>134</v>
      </c>
      <c r="B86" s="215" t="s">
        <v>55</v>
      </c>
      <c r="C86" s="200">
        <v>234</v>
      </c>
      <c r="D86" s="200">
        <v>1812</v>
      </c>
      <c r="E86" s="200"/>
      <c r="F86" s="200"/>
      <c r="G86" s="202" t="s">
        <v>110</v>
      </c>
      <c r="H86" s="216" t="s">
        <v>135</v>
      </c>
    </row>
    <row r="87" spans="1:8" x14ac:dyDescent="0.2">
      <c r="A87" s="214" t="s">
        <v>134</v>
      </c>
      <c r="B87" s="215" t="s">
        <v>55</v>
      </c>
      <c r="C87" s="200">
        <v>234</v>
      </c>
      <c r="D87" s="200">
        <v>1817</v>
      </c>
      <c r="E87" s="200"/>
      <c r="F87" s="200"/>
      <c r="G87" s="202" t="s">
        <v>110</v>
      </c>
      <c r="H87" s="216" t="s">
        <v>135</v>
      </c>
    </row>
    <row r="88" spans="1:8" x14ac:dyDescent="0.2">
      <c r="A88" s="214" t="s">
        <v>134</v>
      </c>
      <c r="B88" s="215" t="s">
        <v>55</v>
      </c>
      <c r="C88" s="200">
        <v>234</v>
      </c>
      <c r="D88" s="200">
        <v>1843</v>
      </c>
      <c r="E88" s="200"/>
      <c r="F88" s="200"/>
      <c r="G88" s="202" t="s">
        <v>110</v>
      </c>
      <c r="H88" s="216" t="s">
        <v>135</v>
      </c>
    </row>
    <row r="89" spans="1:8" x14ac:dyDescent="0.2">
      <c r="A89" s="214" t="s">
        <v>134</v>
      </c>
      <c r="B89" s="215" t="s">
        <v>55</v>
      </c>
      <c r="C89" s="200">
        <v>234</v>
      </c>
      <c r="D89" s="200">
        <v>1846</v>
      </c>
      <c r="E89" s="200"/>
      <c r="F89" s="200"/>
      <c r="G89" s="202" t="s">
        <v>110</v>
      </c>
      <c r="H89" s="216" t="s">
        <v>135</v>
      </c>
    </row>
    <row r="90" spans="1:8" x14ac:dyDescent="0.2">
      <c r="A90" s="214" t="s">
        <v>134</v>
      </c>
      <c r="B90" s="215" t="s">
        <v>55</v>
      </c>
      <c r="C90" s="200">
        <v>234</v>
      </c>
      <c r="D90" s="200">
        <v>1849</v>
      </c>
      <c r="E90" s="200"/>
      <c r="F90" s="200"/>
      <c r="G90" s="202" t="s">
        <v>110</v>
      </c>
      <c r="H90" s="216" t="s">
        <v>135</v>
      </c>
    </row>
    <row r="91" spans="1:8" x14ac:dyDescent="0.2">
      <c r="A91" s="214" t="s">
        <v>134</v>
      </c>
      <c r="B91" s="215" t="s">
        <v>55</v>
      </c>
      <c r="C91" s="200">
        <v>234</v>
      </c>
      <c r="D91" s="200">
        <v>1861</v>
      </c>
      <c r="E91" s="200"/>
      <c r="F91" s="200"/>
      <c r="G91" s="202" t="s">
        <v>110</v>
      </c>
      <c r="H91" s="216" t="s">
        <v>135</v>
      </c>
    </row>
    <row r="92" spans="1:8" x14ac:dyDescent="0.2">
      <c r="A92" s="214" t="s">
        <v>134</v>
      </c>
      <c r="B92" s="215" t="s">
        <v>55</v>
      </c>
      <c r="C92" s="200">
        <v>234</v>
      </c>
      <c r="D92" s="200">
        <v>1864</v>
      </c>
      <c r="E92" s="200"/>
      <c r="F92" s="200"/>
      <c r="G92" s="202" t="s">
        <v>110</v>
      </c>
      <c r="H92" s="216" t="s">
        <v>135</v>
      </c>
    </row>
    <row r="93" spans="1:8" x14ac:dyDescent="0.2">
      <c r="A93" s="214" t="s">
        <v>134</v>
      </c>
      <c r="B93" s="215" t="s">
        <v>55</v>
      </c>
      <c r="C93" s="200">
        <v>234</v>
      </c>
      <c r="D93" s="200">
        <v>1865</v>
      </c>
      <c r="E93" s="200"/>
      <c r="F93" s="200"/>
      <c r="G93" s="202" t="s">
        <v>110</v>
      </c>
      <c r="H93" s="216" t="s">
        <v>135</v>
      </c>
    </row>
    <row r="94" spans="1:8" x14ac:dyDescent="0.2">
      <c r="A94" s="214" t="s">
        <v>134</v>
      </c>
      <c r="B94" s="215" t="s">
        <v>55</v>
      </c>
      <c r="C94" s="200">
        <v>234</v>
      </c>
      <c r="D94" s="200">
        <v>1866</v>
      </c>
      <c r="E94" s="200"/>
      <c r="F94" s="200"/>
      <c r="G94" s="202" t="s">
        <v>110</v>
      </c>
      <c r="H94" s="216" t="s">
        <v>135</v>
      </c>
    </row>
    <row r="95" spans="1:8" x14ac:dyDescent="0.2">
      <c r="A95" s="214" t="s">
        <v>134</v>
      </c>
      <c r="B95" s="215" t="s">
        <v>55</v>
      </c>
      <c r="C95" s="200">
        <v>234</v>
      </c>
      <c r="D95" s="200">
        <v>1872</v>
      </c>
      <c r="E95" s="200"/>
      <c r="F95" s="200"/>
      <c r="G95" s="202" t="s">
        <v>110</v>
      </c>
      <c r="H95" s="216" t="s">
        <v>135</v>
      </c>
    </row>
    <row r="96" spans="1:8" x14ac:dyDescent="0.2">
      <c r="A96" s="214" t="s">
        <v>134</v>
      </c>
      <c r="B96" s="215" t="s">
        <v>55</v>
      </c>
      <c r="C96" s="200">
        <v>234</v>
      </c>
      <c r="D96" s="200">
        <v>1873</v>
      </c>
      <c r="E96" s="200"/>
      <c r="F96" s="200"/>
      <c r="G96" s="202" t="s">
        <v>110</v>
      </c>
      <c r="H96" s="216" t="s">
        <v>135</v>
      </c>
    </row>
    <row r="97" spans="1:8" x14ac:dyDescent="0.2">
      <c r="A97" s="214" t="s">
        <v>134</v>
      </c>
      <c r="B97" s="215" t="s">
        <v>55</v>
      </c>
      <c r="C97" s="200">
        <v>234</v>
      </c>
      <c r="D97" s="200">
        <v>1874</v>
      </c>
      <c r="E97" s="200"/>
      <c r="F97" s="200"/>
      <c r="G97" s="202" t="s">
        <v>110</v>
      </c>
      <c r="H97" s="216" t="s">
        <v>135</v>
      </c>
    </row>
    <row r="98" spans="1:8" x14ac:dyDescent="0.2">
      <c r="A98" s="214" t="s">
        <v>134</v>
      </c>
      <c r="B98" s="215" t="s">
        <v>55</v>
      </c>
      <c r="C98" s="200">
        <v>234</v>
      </c>
      <c r="D98" s="200">
        <v>21</v>
      </c>
      <c r="E98" s="200"/>
      <c r="F98" s="200"/>
      <c r="G98" s="202" t="s">
        <v>110</v>
      </c>
      <c r="H98" s="216" t="s">
        <v>135</v>
      </c>
    </row>
    <row r="99" spans="1:8" x14ac:dyDescent="0.2">
      <c r="A99" s="214" t="s">
        <v>134</v>
      </c>
      <c r="B99" s="215" t="s">
        <v>55</v>
      </c>
      <c r="C99" s="200">
        <v>234</v>
      </c>
      <c r="D99" s="200">
        <v>31</v>
      </c>
      <c r="E99" s="200"/>
      <c r="F99" s="200"/>
      <c r="G99" s="202" t="s">
        <v>110</v>
      </c>
      <c r="H99" s="216" t="s">
        <v>135</v>
      </c>
    </row>
    <row r="100" spans="1:8" x14ac:dyDescent="0.2">
      <c r="A100" s="214" t="s">
        <v>134</v>
      </c>
      <c r="B100" s="215" t="s">
        <v>55</v>
      </c>
      <c r="C100" s="200">
        <v>234</v>
      </c>
      <c r="D100" s="200">
        <v>33</v>
      </c>
      <c r="E100" s="200"/>
      <c r="F100" s="200"/>
      <c r="G100" s="202" t="s">
        <v>110</v>
      </c>
      <c r="H100" s="216" t="s">
        <v>135</v>
      </c>
    </row>
    <row r="101" spans="1:8" x14ac:dyDescent="0.2">
      <c r="A101" s="214" t="s">
        <v>134</v>
      </c>
      <c r="B101" s="215" t="s">
        <v>55</v>
      </c>
      <c r="C101" s="200">
        <v>234</v>
      </c>
      <c r="D101" s="200">
        <v>35</v>
      </c>
      <c r="E101" s="200"/>
      <c r="F101" s="200"/>
      <c r="G101" s="202" t="s">
        <v>110</v>
      </c>
      <c r="H101" s="216" t="s">
        <v>135</v>
      </c>
    </row>
    <row r="102" spans="1:8" x14ac:dyDescent="0.2">
      <c r="A102" s="214" t="s">
        <v>134</v>
      </c>
      <c r="B102" s="215" t="s">
        <v>55</v>
      </c>
      <c r="C102" s="200">
        <v>234</v>
      </c>
      <c r="D102" s="200">
        <v>36</v>
      </c>
      <c r="E102" s="200"/>
      <c r="F102" s="200"/>
      <c r="G102" s="202" t="s">
        <v>110</v>
      </c>
      <c r="H102" s="216" t="s">
        <v>135</v>
      </c>
    </row>
    <row r="103" spans="1:8" x14ac:dyDescent="0.2">
      <c r="A103" s="214" t="s">
        <v>134</v>
      </c>
      <c r="B103" s="215" t="s">
        <v>55</v>
      </c>
      <c r="C103" s="200">
        <v>234</v>
      </c>
      <c r="D103" s="200">
        <v>42</v>
      </c>
      <c r="E103" s="200"/>
      <c r="F103" s="200"/>
      <c r="G103" s="202" t="s">
        <v>110</v>
      </c>
      <c r="H103" s="216" t="s">
        <v>135</v>
      </c>
    </row>
    <row r="104" spans="1:8" x14ac:dyDescent="0.2">
      <c r="A104" s="214" t="s">
        <v>134</v>
      </c>
      <c r="B104" s="215" t="s">
        <v>55</v>
      </c>
      <c r="C104" s="200">
        <v>234</v>
      </c>
      <c r="D104" s="200">
        <v>43</v>
      </c>
      <c r="E104" s="200"/>
      <c r="F104" s="200"/>
      <c r="G104" s="202" t="s">
        <v>110</v>
      </c>
      <c r="H104" s="216" t="s">
        <v>135</v>
      </c>
    </row>
    <row r="105" spans="1:8" x14ac:dyDescent="0.2">
      <c r="A105" s="214" t="s">
        <v>134</v>
      </c>
      <c r="B105" s="215" t="s">
        <v>55</v>
      </c>
      <c r="C105" s="200">
        <v>131</v>
      </c>
      <c r="D105" s="200">
        <v>349</v>
      </c>
      <c r="E105" s="200"/>
      <c r="F105" s="200"/>
      <c r="G105" s="202" t="s">
        <v>110</v>
      </c>
      <c r="H105" s="216" t="s">
        <v>135</v>
      </c>
    </row>
    <row r="106" spans="1:8" x14ac:dyDescent="0.2">
      <c r="A106" s="214" t="s">
        <v>134</v>
      </c>
      <c r="B106" s="215" t="s">
        <v>55</v>
      </c>
      <c r="C106" s="200">
        <v>131</v>
      </c>
      <c r="D106" s="200">
        <v>350</v>
      </c>
      <c r="E106" s="200"/>
      <c r="F106" s="200"/>
      <c r="G106" s="202" t="s">
        <v>110</v>
      </c>
      <c r="H106" s="216" t="s">
        <v>135</v>
      </c>
    </row>
    <row r="107" spans="1:8" x14ac:dyDescent="0.2">
      <c r="A107" s="214" t="s">
        <v>134</v>
      </c>
      <c r="B107" s="215" t="s">
        <v>55</v>
      </c>
      <c r="C107" s="200">
        <v>234</v>
      </c>
      <c r="D107" s="200">
        <v>1850</v>
      </c>
      <c r="E107" s="200"/>
      <c r="F107" s="200"/>
      <c r="G107" s="202" t="s">
        <v>110</v>
      </c>
      <c r="H107" s="216" t="s">
        <v>135</v>
      </c>
    </row>
    <row r="108" spans="1:8" x14ac:dyDescent="0.2">
      <c r="A108" s="214" t="s">
        <v>134</v>
      </c>
      <c r="B108" s="215" t="s">
        <v>55</v>
      </c>
      <c r="C108" s="200">
        <v>234</v>
      </c>
      <c r="D108" s="200">
        <v>1851</v>
      </c>
      <c r="E108" s="200"/>
      <c r="F108" s="200"/>
      <c r="G108" s="202" t="s">
        <v>110</v>
      </c>
      <c r="H108" s="216" t="s">
        <v>135</v>
      </c>
    </row>
    <row r="109" spans="1:8" x14ac:dyDescent="0.2">
      <c r="A109" s="214" t="s">
        <v>134</v>
      </c>
      <c r="B109" s="215" t="s">
        <v>55</v>
      </c>
      <c r="C109" s="200">
        <v>234</v>
      </c>
      <c r="D109" s="200">
        <v>1802</v>
      </c>
      <c r="E109" s="200"/>
      <c r="F109" s="200"/>
      <c r="G109" s="202" t="s">
        <v>110</v>
      </c>
      <c r="H109" s="216" t="s">
        <v>135</v>
      </c>
    </row>
    <row r="110" spans="1:8" x14ac:dyDescent="0.2">
      <c r="A110" s="214" t="s">
        <v>134</v>
      </c>
      <c r="B110" s="215" t="s">
        <v>55</v>
      </c>
      <c r="C110" s="200">
        <v>234</v>
      </c>
      <c r="D110" s="200">
        <v>1808</v>
      </c>
      <c r="E110" s="200"/>
      <c r="F110" s="200"/>
      <c r="G110" s="202" t="s">
        <v>110</v>
      </c>
      <c r="H110" s="216" t="s">
        <v>135</v>
      </c>
    </row>
    <row r="111" spans="1:8" x14ac:dyDescent="0.2">
      <c r="A111" s="214" t="s">
        <v>134</v>
      </c>
      <c r="B111" s="215" t="s">
        <v>55</v>
      </c>
      <c r="C111" s="200">
        <v>234</v>
      </c>
      <c r="D111" s="200">
        <v>1808</v>
      </c>
      <c r="E111" s="200"/>
      <c r="F111" s="200"/>
      <c r="G111" s="202" t="s">
        <v>110</v>
      </c>
      <c r="H111" s="216" t="s">
        <v>135</v>
      </c>
    </row>
    <row r="112" spans="1:8" x14ac:dyDescent="0.2">
      <c r="A112" s="214" t="s">
        <v>134</v>
      </c>
      <c r="B112" s="215" t="s">
        <v>55</v>
      </c>
      <c r="C112" s="200">
        <v>234</v>
      </c>
      <c r="D112" s="200">
        <v>1814</v>
      </c>
      <c r="E112" s="200"/>
      <c r="F112" s="200"/>
      <c r="G112" s="202" t="s">
        <v>110</v>
      </c>
      <c r="H112" s="216" t="s">
        <v>135</v>
      </c>
    </row>
    <row r="113" spans="1:8" x14ac:dyDescent="0.2">
      <c r="A113" s="214" t="s">
        <v>134</v>
      </c>
      <c r="B113" s="215" t="s">
        <v>55</v>
      </c>
      <c r="C113" s="200">
        <v>234</v>
      </c>
      <c r="D113" s="200">
        <v>1814</v>
      </c>
      <c r="E113" s="200"/>
      <c r="F113" s="200"/>
      <c r="G113" s="202" t="s">
        <v>110</v>
      </c>
      <c r="H113" s="216" t="s">
        <v>135</v>
      </c>
    </row>
    <row r="114" spans="1:8" x14ac:dyDescent="0.2">
      <c r="A114" s="214" t="s">
        <v>134</v>
      </c>
      <c r="B114" s="215" t="s">
        <v>55</v>
      </c>
      <c r="C114" s="200">
        <v>234</v>
      </c>
      <c r="D114" s="200">
        <v>1828</v>
      </c>
      <c r="E114" s="200"/>
      <c r="F114" s="200"/>
      <c r="G114" s="202" t="s">
        <v>110</v>
      </c>
      <c r="H114" s="216" t="s">
        <v>135</v>
      </c>
    </row>
    <row r="115" spans="1:8" x14ac:dyDescent="0.2">
      <c r="A115" s="214" t="s">
        <v>134</v>
      </c>
      <c r="B115" s="215" t="s">
        <v>55</v>
      </c>
      <c r="C115" s="200">
        <v>234</v>
      </c>
      <c r="D115" s="200">
        <v>1833</v>
      </c>
      <c r="E115" s="200"/>
      <c r="F115" s="200"/>
      <c r="G115" s="202" t="s">
        <v>110</v>
      </c>
      <c r="H115" s="216" t="s">
        <v>135</v>
      </c>
    </row>
    <row r="116" spans="1:8" x14ac:dyDescent="0.2">
      <c r="A116" s="214" t="s">
        <v>134</v>
      </c>
      <c r="B116" s="215" t="s">
        <v>55</v>
      </c>
      <c r="C116" s="200">
        <v>234</v>
      </c>
      <c r="D116" s="200">
        <v>1862</v>
      </c>
      <c r="E116" s="200"/>
      <c r="F116" s="200"/>
      <c r="G116" s="202" t="s">
        <v>110</v>
      </c>
      <c r="H116" s="216" t="s">
        <v>135</v>
      </c>
    </row>
    <row r="117" spans="1:8" x14ac:dyDescent="0.2">
      <c r="A117" s="214" t="s">
        <v>134</v>
      </c>
      <c r="B117" s="215" t="s">
        <v>55</v>
      </c>
      <c r="C117" s="200">
        <v>234</v>
      </c>
      <c r="D117" s="200">
        <v>1863</v>
      </c>
      <c r="E117" s="200"/>
      <c r="F117" s="200"/>
      <c r="G117" s="202" t="s">
        <v>110</v>
      </c>
      <c r="H117" s="216" t="s">
        <v>135</v>
      </c>
    </row>
    <row r="118" spans="1:8" x14ac:dyDescent="0.2">
      <c r="A118" s="214" t="s">
        <v>134</v>
      </c>
      <c r="B118" s="215" t="s">
        <v>55</v>
      </c>
      <c r="C118" s="200">
        <v>234</v>
      </c>
      <c r="D118" s="200">
        <v>1867</v>
      </c>
      <c r="E118" s="200"/>
      <c r="F118" s="200"/>
      <c r="G118" s="202" t="s">
        <v>110</v>
      </c>
      <c r="H118" s="216" t="s">
        <v>135</v>
      </c>
    </row>
    <row r="119" spans="1:8" x14ac:dyDescent="0.2">
      <c r="A119" s="214" t="s">
        <v>134</v>
      </c>
      <c r="B119" s="215" t="s">
        <v>55</v>
      </c>
      <c r="C119" s="200">
        <v>131</v>
      </c>
      <c r="D119" s="200">
        <v>348</v>
      </c>
      <c r="E119" s="200"/>
      <c r="F119" s="200"/>
      <c r="G119" s="202" t="s">
        <v>110</v>
      </c>
      <c r="H119" s="216" t="s">
        <v>135</v>
      </c>
    </row>
    <row r="120" spans="1:8" x14ac:dyDescent="0.2">
      <c r="A120" s="214" t="s">
        <v>134</v>
      </c>
      <c r="B120" s="215" t="s">
        <v>55</v>
      </c>
      <c r="C120" s="200">
        <v>234</v>
      </c>
      <c r="D120" s="200">
        <v>23</v>
      </c>
      <c r="E120" s="200"/>
      <c r="F120" s="200" t="s">
        <v>136</v>
      </c>
      <c r="G120" s="202" t="s">
        <v>110</v>
      </c>
      <c r="H120" s="216" t="s">
        <v>137</v>
      </c>
    </row>
    <row r="121" spans="1:8" x14ac:dyDescent="0.2">
      <c r="A121" s="214" t="s">
        <v>134</v>
      </c>
      <c r="B121" s="215" t="s">
        <v>55</v>
      </c>
      <c r="C121" s="200">
        <v>234</v>
      </c>
      <c r="D121" s="200">
        <v>407</v>
      </c>
      <c r="E121" s="200"/>
      <c r="F121" s="200"/>
      <c r="G121" s="202" t="s">
        <v>110</v>
      </c>
      <c r="H121" s="216" t="s">
        <v>135</v>
      </c>
    </row>
    <row r="122" spans="1:8" ht="13.5" thickBot="1" x14ac:dyDescent="0.25">
      <c r="A122" s="220" t="s">
        <v>134</v>
      </c>
      <c r="B122" s="221" t="s">
        <v>55</v>
      </c>
      <c r="C122" s="222">
        <v>131</v>
      </c>
      <c r="D122" s="222">
        <v>249</v>
      </c>
      <c r="E122" s="222"/>
      <c r="F122" s="222"/>
      <c r="G122" s="223" t="s">
        <v>110</v>
      </c>
      <c r="H122" s="224" t="s">
        <v>135</v>
      </c>
    </row>
    <row r="123" spans="1:8" x14ac:dyDescent="0.2">
      <c r="A123" s="211" t="s">
        <v>153</v>
      </c>
      <c r="B123" s="212" t="s">
        <v>55</v>
      </c>
      <c r="C123" s="195">
        <v>155</v>
      </c>
      <c r="D123" s="195">
        <v>10</v>
      </c>
      <c r="E123" s="195"/>
      <c r="F123" s="195" t="s">
        <v>13</v>
      </c>
      <c r="G123" s="197" t="s">
        <v>110</v>
      </c>
      <c r="H123" s="254" t="s">
        <v>140</v>
      </c>
    </row>
    <row r="124" spans="1:8" x14ac:dyDescent="0.2">
      <c r="A124" s="214" t="s">
        <v>153</v>
      </c>
      <c r="B124" s="215" t="s">
        <v>55</v>
      </c>
      <c r="C124" s="200">
        <v>155</v>
      </c>
      <c r="D124" s="200">
        <v>1280</v>
      </c>
      <c r="E124" s="200">
        <v>1</v>
      </c>
      <c r="F124" s="200" t="s">
        <v>13</v>
      </c>
      <c r="G124" s="253" t="s">
        <v>110</v>
      </c>
      <c r="H124" s="8" t="s">
        <v>140</v>
      </c>
    </row>
    <row r="125" spans="1:8" x14ac:dyDescent="0.2">
      <c r="A125" s="214" t="s">
        <v>153</v>
      </c>
      <c r="B125" s="215" t="s">
        <v>55</v>
      </c>
      <c r="C125" s="200">
        <v>155</v>
      </c>
      <c r="D125" s="200">
        <v>1470</v>
      </c>
      <c r="E125" s="200">
        <v>3</v>
      </c>
      <c r="F125" s="200" t="s">
        <v>4</v>
      </c>
      <c r="G125" s="253" t="s">
        <v>110</v>
      </c>
      <c r="H125" s="8" t="s">
        <v>140</v>
      </c>
    </row>
    <row r="126" spans="1:8" x14ac:dyDescent="0.2">
      <c r="A126" s="214" t="s">
        <v>153</v>
      </c>
      <c r="B126" s="215" t="s">
        <v>55</v>
      </c>
      <c r="C126" s="200">
        <v>155</v>
      </c>
      <c r="D126" s="200">
        <v>17</v>
      </c>
      <c r="E126" s="200">
        <v>2</v>
      </c>
      <c r="F126" s="200" t="s">
        <v>13</v>
      </c>
      <c r="G126" s="253" t="s">
        <v>110</v>
      </c>
      <c r="H126" s="8" t="s">
        <v>140</v>
      </c>
    </row>
    <row r="127" spans="1:8" x14ac:dyDescent="0.2">
      <c r="A127" s="214" t="s">
        <v>153</v>
      </c>
      <c r="B127" s="215" t="s">
        <v>55</v>
      </c>
      <c r="C127" s="200">
        <v>155</v>
      </c>
      <c r="D127" s="200">
        <v>1881</v>
      </c>
      <c r="E127" s="200"/>
      <c r="F127" s="200" t="s">
        <v>13</v>
      </c>
      <c r="G127" s="253" t="s">
        <v>110</v>
      </c>
      <c r="H127" s="8" t="s">
        <v>140</v>
      </c>
    </row>
    <row r="128" spans="1:8" x14ac:dyDescent="0.2">
      <c r="A128" s="214" t="s">
        <v>153</v>
      </c>
      <c r="B128" s="215" t="s">
        <v>55</v>
      </c>
      <c r="C128" s="200">
        <v>155</v>
      </c>
      <c r="D128" s="200">
        <v>20</v>
      </c>
      <c r="E128" s="200">
        <v>1</v>
      </c>
      <c r="F128" s="200" t="s">
        <v>13</v>
      </c>
      <c r="G128" s="253" t="s">
        <v>110</v>
      </c>
      <c r="H128" s="8" t="s">
        <v>140</v>
      </c>
    </row>
    <row r="129" spans="1:8" x14ac:dyDescent="0.2">
      <c r="A129" s="214" t="s">
        <v>153</v>
      </c>
      <c r="B129" s="215" t="s">
        <v>55</v>
      </c>
      <c r="C129" s="200">
        <v>155</v>
      </c>
      <c r="D129" s="200">
        <v>468</v>
      </c>
      <c r="E129" s="200">
        <v>1</v>
      </c>
      <c r="F129" s="200" t="s">
        <v>13</v>
      </c>
      <c r="G129" s="253" t="s">
        <v>110</v>
      </c>
      <c r="H129" s="8" t="s">
        <v>140</v>
      </c>
    </row>
    <row r="130" spans="1:8" x14ac:dyDescent="0.2">
      <c r="A130" s="214" t="s">
        <v>153</v>
      </c>
      <c r="B130" s="215" t="s">
        <v>55</v>
      </c>
      <c r="C130" s="200">
        <v>155</v>
      </c>
      <c r="D130" s="200">
        <v>477</v>
      </c>
      <c r="E130" s="200">
        <v>1</v>
      </c>
      <c r="F130" s="200" t="s">
        <v>13</v>
      </c>
      <c r="G130" s="253" t="s">
        <v>110</v>
      </c>
      <c r="H130" s="8" t="s">
        <v>140</v>
      </c>
    </row>
    <row r="131" spans="1:8" x14ac:dyDescent="0.2">
      <c r="A131" s="256" t="s">
        <v>153</v>
      </c>
      <c r="B131" s="257" t="s">
        <v>55</v>
      </c>
      <c r="C131" s="252">
        <v>155</v>
      </c>
      <c r="D131" s="252">
        <v>478</v>
      </c>
      <c r="E131" s="252">
        <v>2</v>
      </c>
      <c r="F131" s="252" t="s">
        <v>44</v>
      </c>
      <c r="G131" s="258" t="s">
        <v>110</v>
      </c>
      <c r="H131" s="259" t="s">
        <v>140</v>
      </c>
    </row>
    <row r="132" spans="1:8" x14ac:dyDescent="0.2">
      <c r="A132" s="214" t="s">
        <v>153</v>
      </c>
      <c r="B132" s="215" t="s">
        <v>55</v>
      </c>
      <c r="C132" s="200">
        <v>155</v>
      </c>
      <c r="D132" s="200">
        <v>480</v>
      </c>
      <c r="E132" s="200">
        <v>1</v>
      </c>
      <c r="F132" s="200" t="s">
        <v>13</v>
      </c>
      <c r="G132" s="253" t="s">
        <v>110</v>
      </c>
      <c r="H132" s="8" t="s">
        <v>140</v>
      </c>
    </row>
    <row r="133" spans="1:8" x14ac:dyDescent="0.2">
      <c r="A133" s="214" t="s">
        <v>153</v>
      </c>
      <c r="B133" s="215" t="s">
        <v>55</v>
      </c>
      <c r="C133" s="200">
        <v>155</v>
      </c>
      <c r="D133" s="200">
        <v>491</v>
      </c>
      <c r="E133" s="200">
        <v>1</v>
      </c>
      <c r="F133" s="200" t="s">
        <v>13</v>
      </c>
      <c r="G133" s="253" t="s">
        <v>110</v>
      </c>
      <c r="H133" s="8" t="s">
        <v>140</v>
      </c>
    </row>
    <row r="134" spans="1:8" x14ac:dyDescent="0.2">
      <c r="A134" s="214" t="s">
        <v>153</v>
      </c>
      <c r="B134" s="215" t="s">
        <v>55</v>
      </c>
      <c r="C134" s="200">
        <v>155</v>
      </c>
      <c r="D134" s="200">
        <v>1632</v>
      </c>
      <c r="E134" s="200">
        <v>1</v>
      </c>
      <c r="F134" s="200" t="s">
        <v>44</v>
      </c>
      <c r="G134" s="253" t="s">
        <v>110</v>
      </c>
      <c r="H134" s="8" t="s">
        <v>140</v>
      </c>
    </row>
    <row r="135" spans="1:8" x14ac:dyDescent="0.2">
      <c r="A135" s="214" t="s">
        <v>153</v>
      </c>
      <c r="B135" s="215" t="s">
        <v>55</v>
      </c>
      <c r="C135" s="200">
        <v>155</v>
      </c>
      <c r="D135" s="200">
        <v>1635</v>
      </c>
      <c r="E135" s="200"/>
      <c r="F135" s="200" t="s">
        <v>13</v>
      </c>
      <c r="G135" s="253" t="s">
        <v>110</v>
      </c>
      <c r="H135" s="8" t="s">
        <v>140</v>
      </c>
    </row>
    <row r="136" spans="1:8" x14ac:dyDescent="0.2">
      <c r="A136" s="214" t="s">
        <v>153</v>
      </c>
      <c r="B136" s="215" t="s">
        <v>55</v>
      </c>
      <c r="C136" s="200">
        <v>155</v>
      </c>
      <c r="D136" s="200">
        <v>1632</v>
      </c>
      <c r="E136" s="200">
        <v>2</v>
      </c>
      <c r="F136" s="200" t="s">
        <v>13</v>
      </c>
      <c r="G136" s="253" t="s">
        <v>110</v>
      </c>
      <c r="H136" s="8" t="s">
        <v>140</v>
      </c>
    </row>
    <row r="137" spans="1:8" x14ac:dyDescent="0.2">
      <c r="A137" s="214" t="s">
        <v>153</v>
      </c>
      <c r="B137" s="215" t="s">
        <v>55</v>
      </c>
      <c r="C137" s="200">
        <v>155</v>
      </c>
      <c r="D137" s="200">
        <v>302</v>
      </c>
      <c r="E137" s="200">
        <v>9</v>
      </c>
      <c r="F137" s="200" t="s">
        <v>13</v>
      </c>
      <c r="G137" s="253" t="s">
        <v>110</v>
      </c>
      <c r="H137" s="8" t="s">
        <v>140</v>
      </c>
    </row>
    <row r="138" spans="1:8" x14ac:dyDescent="0.2">
      <c r="A138" s="214" t="s">
        <v>153</v>
      </c>
      <c r="B138" s="215" t="s">
        <v>55</v>
      </c>
      <c r="C138" s="200">
        <v>155</v>
      </c>
      <c r="D138" s="200">
        <v>316</v>
      </c>
      <c r="E138" s="200">
        <v>1</v>
      </c>
      <c r="F138" s="200" t="s">
        <v>13</v>
      </c>
      <c r="G138" s="253" t="s">
        <v>110</v>
      </c>
      <c r="H138" s="8" t="s">
        <v>140</v>
      </c>
    </row>
    <row r="139" spans="1:8" x14ac:dyDescent="0.2">
      <c r="A139" s="214" t="s">
        <v>153</v>
      </c>
      <c r="B139" s="215" t="s">
        <v>55</v>
      </c>
      <c r="C139" s="200">
        <v>155</v>
      </c>
      <c r="D139" s="200">
        <v>320</v>
      </c>
      <c r="E139" s="200">
        <v>1</v>
      </c>
      <c r="F139" s="200" t="s">
        <v>141</v>
      </c>
      <c r="G139" s="253" t="s">
        <v>110</v>
      </c>
      <c r="H139" s="8" t="s">
        <v>140</v>
      </c>
    </row>
    <row r="140" spans="1:8" x14ac:dyDescent="0.2">
      <c r="A140" s="214" t="s">
        <v>153</v>
      </c>
      <c r="B140" s="215" t="s">
        <v>55</v>
      </c>
      <c r="C140" s="200">
        <v>155</v>
      </c>
      <c r="D140" s="200">
        <v>321</v>
      </c>
      <c r="E140" s="200">
        <v>1</v>
      </c>
      <c r="F140" s="200" t="s">
        <v>13</v>
      </c>
      <c r="G140" s="253" t="s">
        <v>110</v>
      </c>
      <c r="H140" s="8" t="s">
        <v>140</v>
      </c>
    </row>
    <row r="141" spans="1:8" x14ac:dyDescent="0.2">
      <c r="A141" s="214" t="s">
        <v>153</v>
      </c>
      <c r="B141" s="215" t="s">
        <v>55</v>
      </c>
      <c r="C141" s="200">
        <v>155</v>
      </c>
      <c r="D141" s="200">
        <v>322</v>
      </c>
      <c r="E141" s="200">
        <v>1</v>
      </c>
      <c r="F141" s="200" t="s">
        <v>13</v>
      </c>
      <c r="G141" s="253" t="s">
        <v>110</v>
      </c>
      <c r="H141" s="8" t="s">
        <v>140</v>
      </c>
    </row>
    <row r="142" spans="1:8" x14ac:dyDescent="0.2">
      <c r="A142" s="214" t="s">
        <v>153</v>
      </c>
      <c r="B142" s="215" t="s">
        <v>55</v>
      </c>
      <c r="C142" s="200">
        <v>155</v>
      </c>
      <c r="D142" s="200">
        <v>325</v>
      </c>
      <c r="E142" s="200">
        <v>1</v>
      </c>
      <c r="F142" s="200" t="s">
        <v>13</v>
      </c>
      <c r="G142" s="253" t="s">
        <v>110</v>
      </c>
      <c r="H142" s="8" t="s">
        <v>140</v>
      </c>
    </row>
    <row r="143" spans="1:8" x14ac:dyDescent="0.2">
      <c r="A143" s="214" t="s">
        <v>153</v>
      </c>
      <c r="B143" s="215" t="s">
        <v>55</v>
      </c>
      <c r="C143" s="200">
        <v>155</v>
      </c>
      <c r="D143" s="200">
        <v>326</v>
      </c>
      <c r="E143" s="200">
        <v>1</v>
      </c>
      <c r="F143" s="200" t="s">
        <v>13</v>
      </c>
      <c r="G143" s="253" t="s">
        <v>110</v>
      </c>
      <c r="H143" s="8" t="s">
        <v>140</v>
      </c>
    </row>
    <row r="144" spans="1:8" x14ac:dyDescent="0.2">
      <c r="A144" s="214" t="s">
        <v>153</v>
      </c>
      <c r="B144" s="215" t="s">
        <v>55</v>
      </c>
      <c r="C144" s="200">
        <v>155</v>
      </c>
      <c r="D144" s="200">
        <v>329</v>
      </c>
      <c r="E144" s="200">
        <v>1</v>
      </c>
      <c r="F144" s="200" t="s">
        <v>13</v>
      </c>
      <c r="G144" s="253" t="s">
        <v>110</v>
      </c>
      <c r="H144" s="8" t="s">
        <v>140</v>
      </c>
    </row>
    <row r="145" spans="1:8" x14ac:dyDescent="0.2">
      <c r="A145" s="214" t="s">
        <v>153</v>
      </c>
      <c r="B145" s="215" t="s">
        <v>55</v>
      </c>
      <c r="C145" s="200">
        <v>155</v>
      </c>
      <c r="D145" s="200">
        <v>331</v>
      </c>
      <c r="E145" s="200">
        <v>1</v>
      </c>
      <c r="F145" s="200" t="s">
        <v>13</v>
      </c>
      <c r="G145" s="253" t="s">
        <v>110</v>
      </c>
      <c r="H145" s="8" t="s">
        <v>140</v>
      </c>
    </row>
    <row r="146" spans="1:8" x14ac:dyDescent="0.2">
      <c r="A146" s="214" t="s">
        <v>153</v>
      </c>
      <c r="B146" s="215" t="s">
        <v>55</v>
      </c>
      <c r="C146" s="200">
        <v>155</v>
      </c>
      <c r="D146" s="200">
        <v>475</v>
      </c>
      <c r="E146" s="200">
        <v>1</v>
      </c>
      <c r="F146" s="200" t="s">
        <v>13</v>
      </c>
      <c r="G146" s="253" t="s">
        <v>110</v>
      </c>
      <c r="H146" s="8" t="s">
        <v>140</v>
      </c>
    </row>
    <row r="147" spans="1:8" x14ac:dyDescent="0.2">
      <c r="A147" s="214" t="s">
        <v>153</v>
      </c>
      <c r="B147" s="215" t="s">
        <v>55</v>
      </c>
      <c r="C147" s="200">
        <v>155</v>
      </c>
      <c r="D147" s="200">
        <v>479</v>
      </c>
      <c r="E147" s="200">
        <v>7</v>
      </c>
      <c r="F147" s="200" t="s">
        <v>13</v>
      </c>
      <c r="G147" s="253" t="s">
        <v>110</v>
      </c>
      <c r="H147" s="8" t="s">
        <v>140</v>
      </c>
    </row>
    <row r="148" spans="1:8" ht="25.5" x14ac:dyDescent="0.2">
      <c r="A148" s="260" t="s">
        <v>153</v>
      </c>
      <c r="B148" s="261" t="s">
        <v>55</v>
      </c>
      <c r="C148" s="262">
        <v>155</v>
      </c>
      <c r="D148" s="262">
        <v>471</v>
      </c>
      <c r="E148" s="262">
        <v>2</v>
      </c>
      <c r="F148" s="262" t="s">
        <v>4</v>
      </c>
      <c r="G148" s="263" t="s">
        <v>110</v>
      </c>
      <c r="H148" s="255" t="s">
        <v>142</v>
      </c>
    </row>
    <row r="149" spans="1:8" x14ac:dyDescent="0.2">
      <c r="A149" s="214" t="s">
        <v>153</v>
      </c>
      <c r="B149" s="215" t="s">
        <v>55</v>
      </c>
      <c r="C149" s="200">
        <v>155</v>
      </c>
      <c r="D149" s="200">
        <v>318</v>
      </c>
      <c r="E149" s="200">
        <v>1</v>
      </c>
      <c r="F149" s="200" t="s">
        <v>141</v>
      </c>
      <c r="G149" s="202" t="s">
        <v>110</v>
      </c>
      <c r="H149" s="8" t="s">
        <v>140</v>
      </c>
    </row>
    <row r="150" spans="1:8" x14ac:dyDescent="0.2">
      <c r="A150" s="214" t="s">
        <v>153</v>
      </c>
      <c r="B150" s="215" t="s">
        <v>55</v>
      </c>
      <c r="C150" s="200">
        <v>155</v>
      </c>
      <c r="D150" s="200">
        <v>318</v>
      </c>
      <c r="E150" s="200">
        <v>2</v>
      </c>
      <c r="F150" s="200" t="s">
        <v>141</v>
      </c>
      <c r="G150" s="202" t="s">
        <v>110</v>
      </c>
      <c r="H150" s="8" t="s">
        <v>140</v>
      </c>
    </row>
    <row r="151" spans="1:8" x14ac:dyDescent="0.2">
      <c r="A151" s="214" t="s">
        <v>153</v>
      </c>
      <c r="B151" s="215" t="s">
        <v>55</v>
      </c>
      <c r="C151" s="200">
        <v>155</v>
      </c>
      <c r="D151" s="200">
        <v>318</v>
      </c>
      <c r="E151" s="200">
        <v>3</v>
      </c>
      <c r="F151" s="200" t="s">
        <v>141</v>
      </c>
      <c r="G151" s="202" t="s">
        <v>110</v>
      </c>
      <c r="H151" s="8" t="s">
        <v>140</v>
      </c>
    </row>
    <row r="152" spans="1:8" x14ac:dyDescent="0.2">
      <c r="A152" s="214" t="s">
        <v>153</v>
      </c>
      <c r="B152" s="215" t="s">
        <v>55</v>
      </c>
      <c r="C152" s="200">
        <v>155</v>
      </c>
      <c r="D152" s="200">
        <v>303</v>
      </c>
      <c r="E152" s="200">
        <v>1</v>
      </c>
      <c r="F152" s="200" t="s">
        <v>141</v>
      </c>
      <c r="G152" s="202" t="s">
        <v>110</v>
      </c>
      <c r="H152" s="8" t="s">
        <v>140</v>
      </c>
    </row>
    <row r="153" spans="1:8" x14ac:dyDescent="0.2">
      <c r="A153" s="214" t="s">
        <v>153</v>
      </c>
      <c r="B153" s="215" t="s">
        <v>55</v>
      </c>
      <c r="C153" s="200">
        <v>155</v>
      </c>
      <c r="D153" s="200">
        <v>302</v>
      </c>
      <c r="E153" s="200">
        <v>4</v>
      </c>
      <c r="F153" s="200" t="s">
        <v>13</v>
      </c>
      <c r="G153" s="202" t="s">
        <v>110</v>
      </c>
      <c r="H153" s="8" t="s">
        <v>140</v>
      </c>
    </row>
    <row r="154" spans="1:8" x14ac:dyDescent="0.2">
      <c r="A154" s="214" t="s">
        <v>153</v>
      </c>
      <c r="B154" s="215" t="s">
        <v>55</v>
      </c>
      <c r="C154" s="200">
        <v>155</v>
      </c>
      <c r="D154" s="200">
        <v>302</v>
      </c>
      <c r="E154" s="200">
        <v>5</v>
      </c>
      <c r="F154" s="200" t="s">
        <v>13</v>
      </c>
      <c r="G154" s="202" t="s">
        <v>110</v>
      </c>
      <c r="H154" s="8" t="s">
        <v>140</v>
      </c>
    </row>
    <row r="155" spans="1:8" x14ac:dyDescent="0.2">
      <c r="A155" s="214" t="s">
        <v>153</v>
      </c>
      <c r="B155" s="215" t="s">
        <v>55</v>
      </c>
      <c r="C155" s="200">
        <v>155</v>
      </c>
      <c r="D155" s="200">
        <v>318</v>
      </c>
      <c r="E155" s="200">
        <v>4</v>
      </c>
      <c r="F155" s="200" t="s">
        <v>141</v>
      </c>
      <c r="G155" s="202" t="s">
        <v>110</v>
      </c>
      <c r="H155" s="8" t="s">
        <v>140</v>
      </c>
    </row>
    <row r="156" spans="1:8" x14ac:dyDescent="0.2">
      <c r="A156" s="214" t="s">
        <v>153</v>
      </c>
      <c r="B156" s="215" t="s">
        <v>55</v>
      </c>
      <c r="C156" s="200">
        <v>155</v>
      </c>
      <c r="D156" s="200">
        <v>302</v>
      </c>
      <c r="E156" s="200">
        <v>11</v>
      </c>
      <c r="F156" s="200" t="s">
        <v>13</v>
      </c>
      <c r="G156" s="202" t="s">
        <v>110</v>
      </c>
      <c r="H156" s="8" t="s">
        <v>140</v>
      </c>
    </row>
    <row r="157" spans="1:8" x14ac:dyDescent="0.2">
      <c r="A157" s="214" t="s">
        <v>153</v>
      </c>
      <c r="B157" s="215" t="s">
        <v>55</v>
      </c>
      <c r="C157" s="200">
        <v>155</v>
      </c>
      <c r="D157" s="200">
        <v>302</v>
      </c>
      <c r="E157" s="200">
        <v>12</v>
      </c>
      <c r="F157" s="200" t="s">
        <v>13</v>
      </c>
      <c r="G157" s="202" t="s">
        <v>110</v>
      </c>
      <c r="H157" s="8" t="s">
        <v>140</v>
      </c>
    </row>
    <row r="158" spans="1:8" x14ac:dyDescent="0.2">
      <c r="A158" s="214" t="s">
        <v>153</v>
      </c>
      <c r="B158" s="215" t="s">
        <v>55</v>
      </c>
      <c r="C158" s="200">
        <v>155</v>
      </c>
      <c r="D158" s="200">
        <v>302</v>
      </c>
      <c r="E158" s="200">
        <v>13</v>
      </c>
      <c r="F158" s="200" t="s">
        <v>13</v>
      </c>
      <c r="G158" s="202" t="s">
        <v>110</v>
      </c>
      <c r="H158" s="8" t="s">
        <v>140</v>
      </c>
    </row>
    <row r="159" spans="1:8" x14ac:dyDescent="0.2">
      <c r="A159" s="214" t="s">
        <v>153</v>
      </c>
      <c r="B159" s="215" t="s">
        <v>55</v>
      </c>
      <c r="C159" s="200">
        <v>155</v>
      </c>
      <c r="D159" s="200">
        <v>302</v>
      </c>
      <c r="E159" s="200">
        <v>14</v>
      </c>
      <c r="F159" s="200" t="s">
        <v>13</v>
      </c>
      <c r="G159" s="202" t="s">
        <v>110</v>
      </c>
      <c r="H159" s="8" t="s">
        <v>140</v>
      </c>
    </row>
    <row r="160" spans="1:8" ht="13.5" thickBot="1" x14ac:dyDescent="0.25">
      <c r="A160" s="214" t="s">
        <v>153</v>
      </c>
      <c r="B160" s="218" t="s">
        <v>55</v>
      </c>
      <c r="C160" s="205">
        <v>155</v>
      </c>
      <c r="D160" s="205">
        <v>319</v>
      </c>
      <c r="E160" s="205">
        <v>2</v>
      </c>
      <c r="F160" s="205" t="s">
        <v>143</v>
      </c>
      <c r="G160" s="210" t="s">
        <v>110</v>
      </c>
      <c r="H160" s="219" t="s">
        <v>144</v>
      </c>
    </row>
    <row r="161" spans="1:8" ht="13.5" thickBot="1" x14ac:dyDescent="0.25">
      <c r="A161" s="239"/>
      <c r="B161" s="240"/>
      <c r="C161" s="241"/>
      <c r="D161" s="241"/>
      <c r="E161" s="241"/>
      <c r="F161" s="241"/>
      <c r="G161" s="242"/>
      <c r="H161" s="243"/>
    </row>
    <row r="162" spans="1:8" ht="33.75" customHeight="1" x14ac:dyDescent="0.2">
      <c r="A162" s="286" t="s">
        <v>95</v>
      </c>
      <c r="B162" s="287"/>
      <c r="C162" s="287"/>
      <c r="D162" s="287"/>
      <c r="E162" s="287"/>
      <c r="F162" s="287"/>
      <c r="G162" s="287"/>
      <c r="H162" s="287"/>
    </row>
    <row r="163" spans="1:8" ht="25.5" x14ac:dyDescent="0.2">
      <c r="A163" s="244" t="s">
        <v>37</v>
      </c>
      <c r="B163" s="171" t="s">
        <v>55</v>
      </c>
      <c r="C163" s="172">
        <v>241</v>
      </c>
      <c r="D163" s="172">
        <v>1088</v>
      </c>
      <c r="E163" s="172">
        <v>65</v>
      </c>
      <c r="F163" s="173" t="s">
        <v>4</v>
      </c>
      <c r="G163" s="172" t="s">
        <v>110</v>
      </c>
      <c r="H163" s="174" t="s">
        <v>17</v>
      </c>
    </row>
    <row r="164" spans="1:8" x14ac:dyDescent="0.2">
      <c r="A164" s="245" t="s">
        <v>68</v>
      </c>
      <c r="B164" s="133" t="s">
        <v>55</v>
      </c>
      <c r="C164" s="134">
        <v>241</v>
      </c>
      <c r="D164" s="134">
        <v>1088</v>
      </c>
      <c r="E164" s="134">
        <v>64</v>
      </c>
      <c r="F164" s="135" t="s">
        <v>15</v>
      </c>
      <c r="G164" s="134" t="s">
        <v>110</v>
      </c>
      <c r="H164" s="136" t="s">
        <v>16</v>
      </c>
    </row>
    <row r="165" spans="1:8" ht="25.5" x14ac:dyDescent="0.2">
      <c r="A165" s="246" t="s">
        <v>68</v>
      </c>
      <c r="B165" s="129" t="s">
        <v>55</v>
      </c>
      <c r="C165" s="130">
        <v>241</v>
      </c>
      <c r="D165" s="130">
        <v>1088</v>
      </c>
      <c r="E165" s="130">
        <v>66</v>
      </c>
      <c r="F165" s="131" t="s">
        <v>44</v>
      </c>
      <c r="G165" s="130" t="s">
        <v>110</v>
      </c>
      <c r="H165" s="132" t="s">
        <v>18</v>
      </c>
    </row>
    <row r="166" spans="1:8" ht="25.5" x14ac:dyDescent="0.2">
      <c r="A166" s="246" t="s">
        <v>68</v>
      </c>
      <c r="B166" s="129" t="s">
        <v>55</v>
      </c>
      <c r="C166" s="130">
        <v>241</v>
      </c>
      <c r="D166" s="130">
        <v>1088</v>
      </c>
      <c r="E166" s="130">
        <v>43</v>
      </c>
      <c r="F166" s="131" t="s">
        <v>15</v>
      </c>
      <c r="G166" s="130" t="s">
        <v>110</v>
      </c>
      <c r="H166" s="132" t="s">
        <v>104</v>
      </c>
    </row>
    <row r="167" spans="1:8" ht="25.5" x14ac:dyDescent="0.2">
      <c r="A167" s="246" t="s">
        <v>68</v>
      </c>
      <c r="B167" s="129" t="s">
        <v>55</v>
      </c>
      <c r="C167" s="130">
        <v>241</v>
      </c>
      <c r="D167" s="130">
        <v>1088</v>
      </c>
      <c r="E167" s="130">
        <v>24</v>
      </c>
      <c r="F167" s="131" t="s">
        <v>44</v>
      </c>
      <c r="G167" s="130" t="s">
        <v>110</v>
      </c>
      <c r="H167" s="132" t="s">
        <v>31</v>
      </c>
    </row>
    <row r="168" spans="1:8" x14ac:dyDescent="0.2">
      <c r="A168" s="246" t="s">
        <v>36</v>
      </c>
      <c r="B168" s="129" t="s">
        <v>55</v>
      </c>
      <c r="C168" s="130">
        <v>152</v>
      </c>
      <c r="D168" s="130">
        <v>178</v>
      </c>
      <c r="E168" s="130">
        <v>9</v>
      </c>
      <c r="F168" s="131" t="s">
        <v>4</v>
      </c>
      <c r="G168" s="130" t="s">
        <v>110</v>
      </c>
      <c r="H168" s="132" t="s">
        <v>43</v>
      </c>
    </row>
    <row r="169" spans="1:8" x14ac:dyDescent="0.2">
      <c r="A169" s="246" t="s">
        <v>124</v>
      </c>
      <c r="B169" s="129" t="s">
        <v>55</v>
      </c>
      <c r="C169" s="130">
        <v>162</v>
      </c>
      <c r="D169" s="130">
        <v>284</v>
      </c>
      <c r="E169" s="130">
        <v>418</v>
      </c>
      <c r="F169" s="131" t="s">
        <v>4</v>
      </c>
      <c r="G169" s="130" t="s">
        <v>110</v>
      </c>
      <c r="H169" s="132" t="s">
        <v>22</v>
      </c>
    </row>
    <row r="170" spans="1:8" x14ac:dyDescent="0.2">
      <c r="A170" s="246" t="s">
        <v>47</v>
      </c>
      <c r="B170" s="129" t="s">
        <v>55</v>
      </c>
      <c r="C170" s="130">
        <v>151</v>
      </c>
      <c r="D170" s="130">
        <v>266</v>
      </c>
      <c r="E170" s="130">
        <v>51</v>
      </c>
      <c r="F170" s="131" t="s">
        <v>13</v>
      </c>
      <c r="G170" s="130" t="s">
        <v>110</v>
      </c>
      <c r="H170" s="132" t="s">
        <v>154</v>
      </c>
    </row>
    <row r="171" spans="1:8" x14ac:dyDescent="0.2">
      <c r="A171" s="246" t="s">
        <v>47</v>
      </c>
      <c r="B171" s="129" t="s">
        <v>55</v>
      </c>
      <c r="C171" s="130">
        <v>151</v>
      </c>
      <c r="D171" s="130">
        <v>266</v>
      </c>
      <c r="E171" s="130">
        <v>50</v>
      </c>
      <c r="F171" s="131" t="s">
        <v>4</v>
      </c>
      <c r="G171" s="130" t="s">
        <v>110</v>
      </c>
      <c r="H171" s="132" t="s">
        <v>48</v>
      </c>
    </row>
    <row r="172" spans="1:8" x14ac:dyDescent="0.2">
      <c r="A172" s="246" t="s">
        <v>125</v>
      </c>
      <c r="B172" s="129" t="s">
        <v>57</v>
      </c>
      <c r="C172" s="130">
        <v>172</v>
      </c>
      <c r="D172" s="130">
        <v>1066</v>
      </c>
      <c r="E172" s="130">
        <v>22</v>
      </c>
      <c r="F172" s="131" t="s">
        <v>44</v>
      </c>
      <c r="G172" s="130" t="s">
        <v>110</v>
      </c>
      <c r="H172" s="132" t="s">
        <v>49</v>
      </c>
    </row>
    <row r="173" spans="1:8" x14ac:dyDescent="0.2">
      <c r="A173" s="246" t="s">
        <v>125</v>
      </c>
      <c r="B173" s="129" t="s">
        <v>57</v>
      </c>
      <c r="C173" s="130">
        <v>172</v>
      </c>
      <c r="D173" s="130">
        <v>1070</v>
      </c>
      <c r="E173" s="130">
        <v>1</v>
      </c>
      <c r="F173" s="131" t="s">
        <v>6</v>
      </c>
      <c r="G173" s="130" t="s">
        <v>110</v>
      </c>
      <c r="H173" s="132" t="s">
        <v>50</v>
      </c>
    </row>
    <row r="174" spans="1:8" x14ac:dyDescent="0.2">
      <c r="A174" s="246" t="s">
        <v>97</v>
      </c>
      <c r="B174" s="129" t="s">
        <v>55</v>
      </c>
      <c r="C174" s="130">
        <v>231</v>
      </c>
      <c r="D174" s="130">
        <v>1123</v>
      </c>
      <c r="E174" s="130">
        <v>7</v>
      </c>
      <c r="F174" s="131" t="s">
        <v>14</v>
      </c>
      <c r="G174" s="130" t="s">
        <v>110</v>
      </c>
      <c r="H174" s="132" t="s">
        <v>96</v>
      </c>
    </row>
    <row r="175" spans="1:8" ht="25.5" x14ac:dyDescent="0.2">
      <c r="A175" s="247" t="s">
        <v>126</v>
      </c>
      <c r="B175" s="178" t="s">
        <v>55</v>
      </c>
      <c r="C175" s="179">
        <v>231</v>
      </c>
      <c r="D175" s="179">
        <v>1123</v>
      </c>
      <c r="E175" s="179">
        <v>11</v>
      </c>
      <c r="F175" s="180" t="s">
        <v>14</v>
      </c>
      <c r="G175" s="179" t="s">
        <v>110</v>
      </c>
      <c r="H175" s="181" t="s">
        <v>127</v>
      </c>
    </row>
    <row r="176" spans="1:8" ht="13.5" thickBot="1" x14ac:dyDescent="0.25">
      <c r="A176" s="248"/>
      <c r="B176" s="249"/>
      <c r="C176" s="124"/>
      <c r="D176" s="124"/>
      <c r="E176" s="124"/>
      <c r="F176" s="124"/>
      <c r="G176" s="250"/>
      <c r="H176" s="251"/>
    </row>
  </sheetData>
  <mergeCells count="2">
    <mergeCell ref="H66:H67"/>
    <mergeCell ref="A162:H162"/>
  </mergeCells>
  <phoneticPr fontId="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CON.AMI IMMOBILI TRASP.2020 tem</vt:lpstr>
      <vt:lpstr> 2024</vt:lpstr>
      <vt:lpstr>' 2024'!Area_stampa</vt:lpstr>
      <vt:lpstr>'CON.AMI IMMOBILI TRASP.2020 tem'!Area_stampa</vt:lpstr>
      <vt:lpstr>' 2024'!Titoli_stampa</vt:lpstr>
      <vt:lpstr>'CON.AMI IMMOBILI TRASP.2020 tem'!Titoli_stampa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ARCHIVIO</dc:title>
  <dc:subject>SCHEDE SERVITU'  O.32</dc:subject>
  <dc:creator>065</dc:creator>
  <cp:lastModifiedBy>Niko Rivola</cp:lastModifiedBy>
  <cp:lastPrinted>2024-05-27T09:37:50Z</cp:lastPrinted>
  <dcterms:created xsi:type="dcterms:W3CDTF">2009-05-18T09:05:52Z</dcterms:created>
  <dcterms:modified xsi:type="dcterms:W3CDTF">2025-06-17T07:06:03Z</dcterms:modified>
</cp:coreProperties>
</file>